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unhcr365-my.sharepoint.com/personal/shadura_unhcr_org/Documents/Desktop/Службові документи ООН/Дог аренды/Подбор нового офиса/Арендодатель Малиновского документы/Design/Візуалізація/Навес/Док. на торги/"/>
    </mc:Choice>
  </mc:AlternateContent>
  <xr:revisionPtr revIDLastSave="28" documentId="8_{B9E78835-34A7-484C-BB48-1AADAE491A26}" xr6:coauthVersionLast="47" xr6:coauthVersionMax="47" xr10:uidLastSave="{33F5052F-6367-4623-A16D-1FA950FB1949}"/>
  <bookViews>
    <workbookView xWindow="-108" yWindow="-108" windowWidth="23256" windowHeight="12576" xr2:uid="{00000000-000D-0000-FFFF-FFFF00000000}"/>
  </bookViews>
  <sheets>
    <sheet name="Annex B" sheetId="2" r:id="rId1"/>
    <sheet name="Annex B1" sheetId="3" r:id="rId2"/>
  </sheets>
  <definedNames>
    <definedName name="_xlnm.Print_Titles" localSheetId="0">'Annex B'!$1:$32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1" i="3" l="1"/>
  <c r="D10" i="3"/>
  <c r="D11" i="3" s="1"/>
  <c r="D15" i="3" l="1"/>
  <c r="D13" i="3"/>
  <c r="D12" i="3"/>
  <c r="D26" i="3"/>
  <c r="D28" i="3" s="1"/>
  <c r="D29" i="3" s="1"/>
  <c r="D14" i="3"/>
  <c r="D20" i="3" l="1"/>
</calcChain>
</file>

<file path=xl/sharedStrings.xml><?xml version="1.0" encoding="utf-8"?>
<sst xmlns="http://schemas.openxmlformats.org/spreadsheetml/2006/main" count="160" uniqueCount="113">
  <si>
    <t>Name of Vendor/Company:
Назва компанії:</t>
  </si>
  <si>
    <t>Company address:
Адреса компанії:</t>
  </si>
  <si>
    <t>Please use this form to present your technical offer  
Прохання використовувати цю форму для подачі технічної пропозиції</t>
  </si>
  <si>
    <t>Please note that the specifications are short in this form. Please carefully study and follow the detailed specification given in Annex A.
Зверніть увагу, що в цій формі технічні характеристики викладено стисло. Будь ласка, уважно вивчіть та дотримуйтесь детальної специфікації, наведеної в Додатку А.</t>
  </si>
  <si>
    <t>NO PRICES are to be mentioned in this form! 
НЕ ВКАЗУЙТЕ ціни в цій формі</t>
  </si>
  <si>
    <t>#</t>
  </si>
  <si>
    <t>QUALIFICATIONS OF THE BIDDER / КВАЛІФІКАЦІЯ УЧАСНИКА</t>
  </si>
  <si>
    <t>ALL requirements indicated in this table is MANDATORY / ВСІ вимоги, зазначені в цій таблиці, є ОБОВ'ЯЗКОВИМИ</t>
  </si>
  <si>
    <t>Capacity / Qualifications of the Bidder / Потужність / Кваліфікація учасника</t>
  </si>
  <si>
    <t>Submission format / Формат подання</t>
  </si>
  <si>
    <r>
      <t xml:space="preserve">BIDDERS CONFIRMATION PROVIDED 
</t>
    </r>
    <r>
      <rPr>
        <b/>
        <sz val="14"/>
        <color rgb="FFFF0000"/>
        <rFont val="Arial"/>
        <family val="2"/>
      </rPr>
      <t xml:space="preserve">YES/NO </t>
    </r>
    <r>
      <rPr>
        <b/>
        <sz val="14"/>
        <rFont val="Arial"/>
        <family val="2"/>
      </rPr>
      <t xml:space="preserve">
/ ПІДТВЕРДЖЕННЯ ВІД УЧАСНИКА 
</t>
    </r>
    <r>
      <rPr>
        <b/>
        <sz val="14"/>
        <color rgb="FFFF0000"/>
        <rFont val="Arial"/>
        <family val="2"/>
      </rPr>
      <t>ТАК/НІ</t>
    </r>
  </si>
  <si>
    <t>A.</t>
  </si>
  <si>
    <t>Bidder's Response / Відповідь учасника тендеру</t>
  </si>
  <si>
    <t>A.1.</t>
  </si>
  <si>
    <t>A.2.</t>
  </si>
  <si>
    <t>A.3.</t>
  </si>
  <si>
    <t>В.</t>
  </si>
  <si>
    <t>B. 1.</t>
  </si>
  <si>
    <t>B. 2.</t>
  </si>
  <si>
    <t>C.</t>
  </si>
  <si>
    <t>D.1.</t>
  </si>
  <si>
    <t>Goods Specifications / Технічні характеристики</t>
  </si>
  <si>
    <t>Bidder's Response / Відповідь учасника</t>
  </si>
  <si>
    <t>Desctription
Опис</t>
  </si>
  <si>
    <t>Unit Of Measure 
Од. виміру</t>
  </si>
  <si>
    <t>NAME / ПІБ: ______________________________________________________</t>
  </si>
  <si>
    <t>SIGNATURE / ПІДПИС: _____________________________________________</t>
  </si>
  <si>
    <t>TITLE / ПОСАДА: ___________________________________________________</t>
  </si>
  <si>
    <t>E-MAIL AND MOBILE PHONE /  Електронна пошта та мобільний телефон______________________________________</t>
  </si>
  <si>
    <t>OFFICIAL STAMP / ПЕЧАТКА:</t>
  </si>
  <si>
    <t>DATE / ДАТА:</t>
  </si>
  <si>
    <t xml:space="preserve">After completing the request, submit this document in PDF and Excel formats. / </t>
  </si>
  <si>
    <t xml:space="preserve">Після заповнення форми, прохання подати її в форматі PDF та Excel </t>
  </si>
  <si>
    <r>
      <t xml:space="preserve">Ліцензія на виконання будівельних робіт
</t>
    </r>
    <r>
      <rPr>
        <sz val="14"/>
        <color rgb="FFFF0000"/>
        <rFont val="Arial"/>
        <family val="2"/>
      </rPr>
      <t>ОБОВ'ЯЗКОВА ВИМОГА</t>
    </r>
  </si>
  <si>
    <r>
      <t xml:space="preserve">Building licence
</t>
    </r>
    <r>
      <rPr>
        <sz val="14"/>
        <color rgb="FFFF0000"/>
        <rFont val="Arial"/>
        <family val="2"/>
      </rPr>
      <t>MANDATORY REQUIREMENT</t>
    </r>
  </si>
  <si>
    <r>
      <t xml:space="preserve">Наявність спеціальної будівельної техніки і механізмів для здійснення будівельних робіт. 
</t>
    </r>
    <r>
      <rPr>
        <sz val="14"/>
        <color rgb="FFFF0000"/>
        <rFont val="Arial"/>
        <family val="2"/>
      </rPr>
      <t>ОБОВ'ЯЗКОВА ВИМОГА</t>
    </r>
  </si>
  <si>
    <r>
      <t xml:space="preserve">Availability of the special construction equipment and mechanisms for construcion works 
</t>
    </r>
    <r>
      <rPr>
        <sz val="14"/>
        <color rgb="FFFF0000"/>
        <rFont val="Arial"/>
        <family val="2"/>
      </rPr>
      <t>MANDATORY REQUIREMENT</t>
    </r>
  </si>
  <si>
    <r>
      <t xml:space="preserve">Technical Compliance
</t>
    </r>
    <r>
      <rPr>
        <b/>
        <sz val="14"/>
        <color rgb="FFFF0000"/>
        <rFont val="Arial"/>
        <family val="2"/>
      </rPr>
      <t>MANDATORY REQUIREMENT</t>
    </r>
  </si>
  <si>
    <r>
      <t xml:space="preserve">Технічна відповідність
</t>
    </r>
    <r>
      <rPr>
        <b/>
        <sz val="14"/>
        <color rgb="FFFF0000"/>
        <rFont val="Arial"/>
        <family val="2"/>
      </rPr>
      <t>ОБОВ'ЯЗКОВА ВИМОГА</t>
    </r>
  </si>
  <si>
    <t>E.</t>
  </si>
  <si>
    <r>
      <t xml:space="preserve">Warranty liabilities
</t>
    </r>
    <r>
      <rPr>
        <b/>
        <sz val="14"/>
        <color rgb="FFFF0000"/>
        <rFont val="Arial"/>
        <family val="2"/>
      </rPr>
      <t>MANDATORY REQUIREMENT</t>
    </r>
  </si>
  <si>
    <r>
      <t xml:space="preserve">Гарантійні зобов'язання
</t>
    </r>
    <r>
      <rPr>
        <b/>
        <sz val="14"/>
        <color rgb="FFFF0000"/>
        <rFont val="Arial"/>
        <family val="2"/>
      </rPr>
      <t>ОБОВ'ЯЗКОВА ВИМОГА</t>
    </r>
  </si>
  <si>
    <r>
      <t xml:space="preserve">Надання гарантії на констуктивні матеріали і роботи протягом 10 років, на захист від корозії - протягом 3 років після завершення робіт
</t>
    </r>
    <r>
      <rPr>
        <sz val="14"/>
        <color rgb="FFFF0000"/>
        <rFont val="Arial"/>
        <family val="2"/>
      </rPr>
      <t>ОБОВ'ЯЗКОВА ВИМОГА</t>
    </r>
  </si>
  <si>
    <r>
      <t xml:space="preserve">Providing the warranty for construction materials and works for 10 years, for protection against corrosion - for 3 years after the completion of works
</t>
    </r>
    <r>
      <rPr>
        <sz val="14"/>
        <color rgb="FFFF0000"/>
        <rFont val="Arial"/>
        <family val="2"/>
      </rPr>
      <t>MANDATORY REQUIREMENT</t>
    </r>
  </si>
  <si>
    <t>E.1.</t>
  </si>
  <si>
    <t>E.2.</t>
  </si>
  <si>
    <t>___________________________________</t>
  </si>
  <si>
    <r>
      <t xml:space="preserve">Копія Свідоцтва про державну реєстрацію юридичної особи або фізичної особи - підприємця: документ встановленого зразка, який засвідчує факт внесення до Єдиного державного реєстру запису про державну реєстрацію юридичної особи або фізичної особи - підприємця в Україні.
</t>
    </r>
    <r>
      <rPr>
        <sz val="14"/>
        <color rgb="FFFF0000"/>
        <rFont val="Arial"/>
        <family val="2"/>
      </rPr>
      <t>ОБОВ'ЯЗКОВА ВИМОГА</t>
    </r>
  </si>
  <si>
    <r>
      <t>Copy of the Certificate of State Registration of a Legal Entity or  Individual (Private) Entrepreneur: a standard document certifying the fact of making an entry in the Unified State Register on the state registration of a legal entity or an individual (private) entrepreneur</t>
    </r>
    <r>
      <rPr>
        <b/>
        <sz val="14"/>
        <rFont val="Arial"/>
        <family val="2"/>
      </rPr>
      <t xml:space="preserve"> </t>
    </r>
    <r>
      <rPr>
        <sz val="14"/>
        <rFont val="Arial"/>
        <family val="2"/>
      </rPr>
      <t xml:space="preserve">in Ukraine.
</t>
    </r>
    <r>
      <rPr>
        <sz val="14"/>
        <color rgb="FFFF0000"/>
        <rFont val="Arial"/>
        <family val="2"/>
      </rPr>
      <t>MANDATORY REQUIREMENT</t>
    </r>
  </si>
  <si>
    <r>
      <t xml:space="preserve">Виготовлення і погодження з замовником робочого проекту будівництва
</t>
    </r>
    <r>
      <rPr>
        <sz val="14"/>
        <color rgb="FFFF0000"/>
        <rFont val="Arial"/>
        <family val="2"/>
      </rPr>
      <t>ОБОВ'ЯЗКОВА ВИМОГА</t>
    </r>
  </si>
  <si>
    <r>
      <t xml:space="preserve">Виконання робіт відповідно до державних будівильних норм України (ДБН)
</t>
    </r>
    <r>
      <rPr>
        <sz val="14"/>
        <color rgb="FFFF0000"/>
        <rFont val="Arial"/>
        <family val="2"/>
      </rPr>
      <t>ОБОВ'ЯЗКОВА ВИМОГА</t>
    </r>
  </si>
  <si>
    <r>
      <t xml:space="preserve">Preparation and agreement with the customer the working project of the construction
</t>
    </r>
    <r>
      <rPr>
        <sz val="14"/>
        <color rgb="FFFF0000"/>
        <rFont val="Arial"/>
        <family val="2"/>
      </rPr>
      <t>MANDATORY REQUIREMENT</t>
    </r>
  </si>
  <si>
    <r>
      <t xml:space="preserve">Execution of works in accordance with the State Building Regulations of Ukraine (DBN)
</t>
    </r>
    <r>
      <rPr>
        <sz val="14"/>
        <color rgb="FFFF0000"/>
        <rFont val="Arial"/>
        <family val="2"/>
      </rPr>
      <t>MANDATORY REQUIREMENT</t>
    </r>
  </si>
  <si>
    <t>B. 3.</t>
  </si>
  <si>
    <t>B. 4.</t>
  </si>
  <si>
    <t>A.4.</t>
  </si>
  <si>
    <r>
      <t xml:space="preserve">Management and personnel
</t>
    </r>
    <r>
      <rPr>
        <b/>
        <sz val="14"/>
        <color rgb="FFFF0000"/>
        <rFont val="Arial"/>
        <family val="2"/>
      </rPr>
      <t>MANDATORY REQUIREMENT</t>
    </r>
  </si>
  <si>
    <r>
      <t xml:space="preserve">Менеджмент і персонал
</t>
    </r>
    <r>
      <rPr>
        <b/>
        <sz val="14"/>
        <color rgb="FFFF0000"/>
        <rFont val="Arial"/>
        <family val="2"/>
      </rPr>
      <t>ОБОВ'ЯЗКОВА ВИМОГА</t>
    </r>
  </si>
  <si>
    <t>Нарізання покриттів асфальтних / Cutting asphalt coatings</t>
  </si>
  <si>
    <t>m2/м2</t>
  </si>
  <si>
    <t>Демонтаж асфальтних покриттів вручну / Dismantling of asphalt coatings by manually</t>
  </si>
  <si>
    <t>Виїмка грунту для фундаментів на глибину несущого шару / Excavation of soil for foundations to the depth of the bearing layer</t>
  </si>
  <si>
    <t>m3/м3</t>
  </si>
  <si>
    <t>Ущільнення основи ґрунту пневматичними трамбівками, група ґрунту 1-2 / Compaction of soil base with pneumatic rammers, soil group 1-2</t>
  </si>
  <si>
    <t>Улаштування щебеневої основи під стовпчасті фундаменти. Щебінь фракції 40-70 / Arrangement of crushed stone foundation for columnar foundations. Crushed stone fraction 40-70</t>
  </si>
  <si>
    <t>Улаштування бетонної підготовки. Бетон класу С8/10 / Arrangement of concrete preparation. C8/10 grade concrete.</t>
  </si>
  <si>
    <t>Армування подушки фундаментів дротяною сіткою подвійним каркасом. Сітка 12 А500С 200х200 / reinforcement of the pillow of foundations with a wire mesh with a double frame. Grid 12 A500C 200x200</t>
  </si>
  <si>
    <t>Армування стійки фундаментів дротяною сіткою подвійним каркасом. Сітка 16 А500С із виготовленням та встановленням анкерної групи 24 мм під колону / Reinforcement of the foundation rack with a wire mesh with a double frame. Grid 16 A500S with the manufacture and installation of a 24 mm anchor group under the column</t>
  </si>
  <si>
    <t>tons/т</t>
  </si>
  <si>
    <t>Бетонування подушки фундаментів. Бетон класу С20/25 Р4 / Concreting the cushion of foundations. Concrete class C20/25 P4</t>
  </si>
  <si>
    <t>Бетонування стійки фундаментів. Бетон класу С20/25 Р4 / Concreting of the foundations rack. Concrete class C20/25 P4</t>
  </si>
  <si>
    <t>Зворотня засипка грунту з пошаровим ущільненням пневматичними трамбoвками / Backfilling of soil with layer-by-layer compaction with pneumatic rammers</t>
  </si>
  <si>
    <t>Підготовка основи щебеневої під нове асфальтне покриття з ущільненням пневматичними трамбівками / Preparation of the crushed stone base for the new asphalt surface with compaction with pneumatic rammers</t>
  </si>
  <si>
    <t>Виготовлення, поставка та монтаж металопрофіля покрівельного ПК-35 0,5 мм кольору графіт із супутніми витратними матеріалами / Production, supply and installation of a metal roofing profile PK-35 0.5 mm graphite color with accompanying consumables</t>
  </si>
  <si>
    <t>Виготовлення, підготовка поверхні металоконструкції, фарбування ( ГФ 021 - 1 шар, ПФ 115 - 2 шари кольору графіт) та монтаж металевої конструкції навісу: Колони - 120*120, несущі балки по колонах - 120*120, балки під прогони - 120*120, прогони - 60*60, направляюча для водовідведення покрівлі - 120*60, стійка для труби водовідведення - 80*80, зв'язки металоконструкції - 120*60 / Production, preparation of the surface of the metal structure, painting (GF 021 - 1 layer, PF 115 - 2 layers of graphite color) and installation of the metal structure of the canopy: Columns - 120*120, supporting beams on the columns - 120*120, beams under the purlins - 120*120 .</t>
  </si>
  <si>
    <t>Виготовлення, поставка та монтаж спецпланок 0,5 мм кольору графіт із супутніми витратними матеріалами / Production, delivery and installation of 0.5 mm graphite-colored special strips with accompanying consumables</t>
  </si>
  <si>
    <t>Поставка та монтаж системи водовідведення покрівлі типом 90/125 кольору графіт на довжину 48 м.п. Опуск водовідводів на землю / Delivery and installation of a roof drainage system of type 90/125 graphite color for a length of 48 m.p. Lowering water drains to the ground</t>
  </si>
  <si>
    <t>set/компл</t>
  </si>
  <si>
    <t>Відновлення демонтованого асфальтного покриття / Restoration of dismantled asphalt pavement</t>
  </si>
  <si>
    <t xml:space="preserve"> r.m/м.п.</t>
  </si>
  <si>
    <t>Нанесення дорожньої розмітки паркомісць білою фарбою по асфальтній основі шириною 80мм / Applying road markings of parking spaces with white paint on an asphalt base, 80 mm width</t>
  </si>
  <si>
    <t>Навантаження сміття та будівельних залишків / Garbage and construction debris loading</t>
  </si>
  <si>
    <t>Перевезення сміття до 15 км / Transportation of garbage up to 15 km</t>
  </si>
  <si>
    <t>B. 5.</t>
  </si>
  <si>
    <r>
      <t xml:space="preserve">Виконання робіт протягом 30 календарних днів після видачі замовлення на купівлю
</t>
    </r>
    <r>
      <rPr>
        <sz val="14"/>
        <color rgb="FFFF0000"/>
        <rFont val="Arial"/>
        <family val="2"/>
      </rPr>
      <t>ОБОВ'ЯЗКОВА ВИМОГА</t>
    </r>
  </si>
  <si>
    <r>
      <t xml:space="preserve">Execution of works withing 30 clendar days after issuing the Purchace Order
</t>
    </r>
    <r>
      <rPr>
        <sz val="14"/>
        <color rgb="FFFF0000"/>
        <rFont val="Arial"/>
        <family val="2"/>
      </rPr>
      <t>MANDATORY REQUIREMENT</t>
    </r>
  </si>
  <si>
    <t>Bidder's answer
Conformity of the offered goods and services to the specifications (YES / NO)
Відповідь учасника тендеру
Відповідність пропонованого товару і послуг специфікаціям (ТАК/НІ)</t>
  </si>
  <si>
    <t>The proposed products/services specifications (please describe) if differs from column Description
Техніхні характеристики запропонованих товарів/послуг (будь ласка опишіть), якщо відрізняється від стовпчика Опис</t>
  </si>
  <si>
    <t xml:space="preserve">QTY             
Кількість </t>
  </si>
  <si>
    <r>
      <t xml:space="preserve">Досвід у будівництві металоконстукцій не менше 1 року
</t>
    </r>
    <r>
      <rPr>
        <sz val="14"/>
        <color rgb="FFFF0000"/>
        <rFont val="Arial"/>
        <family val="2"/>
      </rPr>
      <t>ОБОВ'ЯЗКОВА ВИМОГА</t>
    </r>
  </si>
  <si>
    <r>
      <t xml:space="preserve">Experience in the building metal structures not less than 1 year
</t>
    </r>
    <r>
      <rPr>
        <sz val="14"/>
        <color rgb="FFFF0000"/>
        <rFont val="Arial"/>
        <family val="2"/>
      </rPr>
      <t>MANDATORY REQUIREMENT</t>
    </r>
  </si>
  <si>
    <t>A.5.</t>
  </si>
  <si>
    <r>
      <t xml:space="preserve">Copy of the VAT registration certificate if applicable
</t>
    </r>
    <r>
      <rPr>
        <sz val="14"/>
        <color rgb="FFFF0000"/>
        <rFont val="Arial"/>
        <family val="2"/>
      </rPr>
      <t>MANDATORY REQUIREMENT</t>
    </r>
  </si>
  <si>
    <r>
      <t xml:space="preserve">Копія Свідоцтва про реєстрацію платника ПДВ, якщо застосовно
</t>
    </r>
    <r>
      <rPr>
        <sz val="14"/>
        <color rgb="FFFF0000"/>
        <rFont val="Arial"/>
        <family val="2"/>
      </rPr>
      <t>ОБОВ'ЯЗКОВА ВИМОГА</t>
    </r>
  </si>
  <si>
    <r>
      <t xml:space="preserve">Наявність принаймні 1 інженера в штаті компанії, який здійснює нагляд та періодичний контроль виконуваних робіт.
</t>
    </r>
    <r>
      <rPr>
        <sz val="14"/>
        <color rgb="FFFF0000"/>
        <rFont val="Arial"/>
        <family val="2"/>
      </rPr>
      <t>ОБОВ'ЯЗКОВА ВИМОГА</t>
    </r>
  </si>
  <si>
    <r>
      <t xml:space="preserve">Al least 1 in-house engeneer responsible for supervision and regular control over the works performed 
</t>
    </r>
    <r>
      <rPr>
        <sz val="14"/>
        <color rgb="FFFF0000"/>
        <rFont val="Arial"/>
        <family val="2"/>
      </rPr>
      <t>MANDATORY REQUIREMENT</t>
    </r>
  </si>
  <si>
    <r>
      <t xml:space="preserve">Належним чим заповнена, підписана і проштамповата форма реєстрації постачальника (Vendor registration form) (Додаток G), крім випадків, коли ваша Компанія вже зареєстрована постачальником УВКБ ООН. У цьому випадку ви повинні надати номер постачальника УВКБ ООН (Vendor ID)
</t>
    </r>
    <r>
      <rPr>
        <sz val="14"/>
        <color rgb="FFFF0000"/>
        <rFont val="Arial"/>
        <family val="2"/>
      </rPr>
      <t>ОБОВ'ЯЗКОВА ВИМОГА</t>
    </r>
  </si>
  <si>
    <r>
      <t xml:space="preserve">Прийняття Кодексу поведінки постачальника ООН (підписаний/завірений печаткою Додаток F)
</t>
    </r>
    <r>
      <rPr>
        <sz val="14"/>
        <color rgb="FFFF0000"/>
        <rFont val="Arial"/>
        <family val="2"/>
      </rPr>
      <t>ОБОВ'ЯЗКОВА ВИМОГА</t>
    </r>
  </si>
  <si>
    <r>
      <t xml:space="preserve">Essential Documents Provided
</t>
    </r>
    <r>
      <rPr>
        <b/>
        <sz val="14"/>
        <color rgb="FFFF0000"/>
        <rFont val="Arial"/>
        <family val="2"/>
      </rPr>
      <t>MANDATORY REQUIREMENT</t>
    </r>
  </si>
  <si>
    <r>
      <t xml:space="preserve">Основні документи 
</t>
    </r>
    <r>
      <rPr>
        <b/>
        <sz val="14"/>
        <color rgb="FFFF0000"/>
        <rFont val="Arial"/>
        <family val="2"/>
      </rPr>
      <t>ОБОВ'ЯЗКОВА ВИМОГА</t>
    </r>
  </si>
  <si>
    <t>B. 6.</t>
  </si>
  <si>
    <t>B. 7.</t>
  </si>
  <si>
    <r>
      <t xml:space="preserve">Confirmation of the satisfactorily completion similar construction projects within the last 3 years. Please include up to 5 projects starting with the highest contract value.
</t>
    </r>
    <r>
      <rPr>
        <sz val="14"/>
        <color rgb="FFFF0000"/>
        <rFont val="Arial"/>
        <family val="2"/>
      </rPr>
      <t>MANDATORY REQUIREMENT</t>
    </r>
  </si>
  <si>
    <r>
      <t xml:space="preserve">Підтвердження задовільного завершення подібних будівельних проектів протягом останніх 3 років. Додайте до 5 проектів, починаючи з найвищої вартості контракту
</t>
    </r>
    <r>
      <rPr>
        <sz val="14"/>
        <color rgb="FFFF0000"/>
        <rFont val="Arial"/>
        <family val="2"/>
      </rPr>
      <t>ОБОВ'ЯЗКОВА ВИМОГА</t>
    </r>
  </si>
  <si>
    <r>
      <t xml:space="preserve">Acceptance of UNHCR General Conditions of Contracts for the Provision of Goods and Services (signed/stamped Annex E)
</t>
    </r>
    <r>
      <rPr>
        <sz val="14"/>
        <color rgb="FFFF0000"/>
        <rFont val="Arial"/>
        <family val="2"/>
      </rPr>
      <t>MANDATORY REQUIREMENT</t>
    </r>
  </si>
  <si>
    <r>
      <t xml:space="preserve">Acceptance  UN Supplier Code of Conduct (signed/stamped Annex F)
</t>
    </r>
    <r>
      <rPr>
        <sz val="14"/>
        <color rgb="FFFF0000"/>
        <rFont val="Arial"/>
        <family val="2"/>
      </rPr>
      <t>MANDATORY REQUIREMENT</t>
    </r>
  </si>
  <si>
    <r>
      <t xml:space="preserve">Duly completed, signed, stamped, and dated vendor registration form (Annex G) unless your Company is already registered with UNHCR in which case you must state your vendor ID number with UNHCR.
</t>
    </r>
    <r>
      <rPr>
        <sz val="14"/>
        <color rgb="FFFF0000"/>
        <rFont val="Arial"/>
        <family val="2"/>
      </rPr>
      <t>MANDATORY REQUIREMENT</t>
    </r>
  </si>
  <si>
    <r>
      <t xml:space="preserve">Прийняття Загальних умов УВКБ ООН щодо контрактів на товари та послуги (підписаний/завірений печаткою Додаток E)
</t>
    </r>
    <r>
      <rPr>
        <sz val="14"/>
        <color rgb="FFFF0000"/>
        <rFont val="Arial"/>
        <family val="2"/>
      </rPr>
      <t>ОБОВ'ЯЗКОВА ВИМОГА</t>
    </r>
  </si>
  <si>
    <t>Annex B1, Technical Offer Form for goods and services - UNHCR Representation in Ukraine, RFQ 2022-150</t>
  </si>
  <si>
    <t>Додаток B1, Технічна форма пропозиції для товарів та послуг до тендеру RFQ 2022-150</t>
  </si>
  <si>
    <t>Annex B, Technical Offer Form - UNHCR Representation in Ukraine, RFQ 2022-150
Додаток B, Технічна форма пропозиції до тендеру RFQ 2022-150</t>
  </si>
  <si>
    <r>
      <t xml:space="preserve">Availability of consumables at stock of the supplier as per Annex B1
</t>
    </r>
    <r>
      <rPr>
        <sz val="14"/>
        <color rgb="FFFF0000"/>
        <rFont val="Arial"/>
        <family val="2"/>
      </rPr>
      <t>MANDATORY REQUIREMENT</t>
    </r>
  </si>
  <si>
    <r>
      <t xml:space="preserve">Наявність витратних товарів складі постачальника згідно Додатку B1
</t>
    </r>
    <r>
      <rPr>
        <sz val="14"/>
        <color rgb="FFFF0000"/>
        <rFont val="Arial"/>
        <family val="2"/>
      </rPr>
      <t>ОБОВ'ЯЗКОВА ВИМОГА</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</si>
</sst>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UAH]\ #,##0.00;[Red][$UAH]\ #,##0.00"/>
  </numFmts>
  <fonts count="22" x14ac:knownFonts="1">
    <font>
      <sz val="11"/>
      <color theme="1"/>
      <name val="Calibri"/>
      <family val="2"/>
      <scheme val="minor"/>
    </font>
    <font>
      <sz val="8"/>
      <color rgb="FF000000"/>
      <name val="Arial"/>
      <family val="2"/>
      <charset val="204"/>
    </font>
    <font>
      <b/>
      <sz val="14"/>
      <name val="Arial"/>
      <family val="2"/>
    </font>
    <font>
      <b/>
      <sz val="14"/>
      <color theme="1"/>
      <name val="Arial"/>
      <family val="2"/>
    </font>
    <font>
      <sz val="14"/>
      <color theme="1"/>
      <name val="Calibri"/>
      <family val="2"/>
      <scheme val="minor"/>
    </font>
    <font>
      <sz val="14"/>
      <color theme="1"/>
      <name val="Times New Roman"/>
      <family val="1"/>
    </font>
    <font>
      <b/>
      <i/>
      <sz val="14"/>
      <color theme="1"/>
      <name val="Times New Roman"/>
      <family val="1"/>
    </font>
    <font>
      <sz val="14"/>
      <color rgb="FF000000"/>
      <name val="Times New Roman"/>
      <family val="1"/>
    </font>
    <font>
      <b/>
      <i/>
      <sz val="14"/>
      <color indexed="8"/>
      <name val="Times New Roman"/>
      <family val="1"/>
    </font>
    <font>
      <b/>
      <i/>
      <sz val="14"/>
      <color rgb="FFFF0000"/>
      <name val="Times New Roman"/>
      <family val="1"/>
    </font>
    <font>
      <b/>
      <sz val="14"/>
      <color rgb="FFFF0000"/>
      <name val="Times New Roman"/>
      <family val="1"/>
    </font>
    <font>
      <b/>
      <sz val="14"/>
      <color theme="1"/>
      <name val="Times New Roman"/>
      <family val="1"/>
    </font>
    <font>
      <b/>
      <sz val="14"/>
      <color rgb="FFFF0000"/>
      <name val="Arial"/>
      <family val="2"/>
    </font>
    <font>
      <sz val="14"/>
      <name val="Arial"/>
      <family val="2"/>
    </font>
    <font>
      <sz val="14"/>
      <color rgb="FFFF0000"/>
      <name val="Arial"/>
      <family val="2"/>
    </font>
    <font>
      <b/>
      <sz val="14"/>
      <color indexed="8"/>
      <name val="Arial"/>
      <family val="2"/>
    </font>
    <font>
      <sz val="14"/>
      <color theme="1"/>
      <name val="Arial"/>
      <family val="2"/>
    </font>
    <font>
      <b/>
      <sz val="20"/>
      <color theme="1"/>
      <name val="Arial"/>
      <family val="2"/>
    </font>
    <font>
      <sz val="14"/>
      <color theme="1"/>
      <name val="Book Antiqua"/>
      <family val="1"/>
    </font>
    <font>
      <b/>
      <sz val="12"/>
      <color theme="1"/>
      <name val="Arial"/>
      <family val="2"/>
    </font>
    <font>
      <sz val="12"/>
      <color theme="1"/>
      <name val="Times New Roman"/>
      <family val="1"/>
      <charset val="204"/>
    </font>
    <font>
      <b/>
      <sz val="14"/>
      <color theme="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7" tint="0.79998168889431442"/>
        <bgColor rgb="FF000000"/>
      </patternFill>
    </fill>
    <fill>
      <patternFill patternType="solid">
        <fgColor theme="4" tint="0.59999389629810485"/>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style="medium">
        <color indexed="64"/>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auto="1"/>
      </bottom>
      <diagonal/>
    </border>
  </borders>
  <cellStyleXfs count="2">
    <xf numFmtId="0" fontId="0" fillId="0" borderId="0"/>
    <xf numFmtId="49" fontId="1" fillId="0" borderId="0">
      <alignment horizontal="right" vertical="center" wrapText="1"/>
    </xf>
  </cellStyleXfs>
  <cellXfs count="91">
    <xf numFmtId="0" fontId="0" fillId="0" borderId="0" xfId="0"/>
    <xf numFmtId="0" fontId="4" fillId="0" borderId="0" xfId="0" applyFont="1"/>
    <xf numFmtId="0" fontId="10" fillId="0" borderId="0" xfId="0" applyFont="1" applyAlignment="1">
      <alignment horizontal="center" vertical="center" wrapText="1"/>
    </xf>
    <xf numFmtId="0" fontId="11" fillId="0" borderId="0" xfId="0" applyFont="1" applyAlignment="1">
      <alignment vertical="center" wrapText="1"/>
    </xf>
    <xf numFmtId="0" fontId="4" fillId="3" borderId="0" xfId="0" applyFont="1" applyFill="1"/>
    <xf numFmtId="0" fontId="13" fillId="3" borderId="5" xfId="0" applyFont="1" applyFill="1" applyBorder="1" applyAlignment="1">
      <alignment horizontal="center" vertical="center"/>
    </xf>
    <xf numFmtId="0" fontId="4" fillId="0" borderId="0" xfId="0" applyFont="1" applyAlignment="1">
      <alignment horizontal="center"/>
    </xf>
    <xf numFmtId="164" fontId="4" fillId="0" borderId="0" xfId="0" applyNumberFormat="1" applyFont="1"/>
    <xf numFmtId="164" fontId="4" fillId="0" borderId="0" xfId="0" applyNumberFormat="1" applyFont="1" applyAlignment="1">
      <alignment horizontal="center"/>
    </xf>
    <xf numFmtId="0" fontId="2" fillId="3" borderId="5" xfId="0" applyFont="1" applyFill="1" applyBorder="1" applyAlignment="1">
      <alignment horizontal="center" vertical="center"/>
    </xf>
    <xf numFmtId="0" fontId="18" fillId="0" borderId="0" xfId="0" applyFont="1" applyAlignment="1">
      <alignment vertical="center"/>
    </xf>
    <xf numFmtId="0" fontId="18" fillId="0" borderId="0" xfId="0" applyFont="1" applyAlignment="1">
      <alignment horizontal="center" vertical="center"/>
    </xf>
    <xf numFmtId="0" fontId="0" fillId="0" borderId="0" xfId="0" applyAlignment="1">
      <alignment horizontal="center"/>
    </xf>
    <xf numFmtId="0" fontId="6" fillId="0" borderId="0" xfId="0" applyFont="1"/>
    <xf numFmtId="0" fontId="16" fillId="3"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15"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20" fillId="0" borderId="1" xfId="0" applyFont="1" applyBorder="1" applyAlignment="1">
      <alignment horizontal="center" vertical="center"/>
    </xf>
    <xf numFmtId="0" fontId="20" fillId="0" borderId="1" xfId="0" applyFont="1" applyBorder="1" applyAlignment="1">
      <alignment vertical="top" wrapText="1"/>
    </xf>
    <xf numFmtId="0" fontId="20" fillId="0" borderId="1" xfId="0" applyFont="1" applyBorder="1" applyAlignment="1">
      <alignment vertical="top" wrapText="1" shrinkToFit="1"/>
    </xf>
    <xf numFmtId="0" fontId="2" fillId="3" borderId="15"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1" fillId="0" borderId="0" xfId="0" applyFont="1" applyBorder="1" applyAlignment="1">
      <alignment horizontal="center"/>
    </xf>
    <xf numFmtId="0" fontId="8" fillId="3" borderId="0" xfId="0" applyFont="1" applyFill="1" applyBorder="1" applyAlignment="1">
      <alignment horizontal="center" vertical="center"/>
    </xf>
    <xf numFmtId="49" fontId="7" fillId="3" borderId="0" xfId="1" applyFont="1" applyFill="1" applyBorder="1" applyAlignment="1">
      <alignment vertical="center" wrapText="1"/>
    </xf>
    <xf numFmtId="0" fontId="8" fillId="3" borderId="0" xfId="0" applyFont="1" applyFill="1" applyBorder="1" applyAlignment="1">
      <alignment vertical="center"/>
    </xf>
    <xf numFmtId="0" fontId="8" fillId="0" borderId="0" xfId="0" applyFont="1" applyFill="1" applyBorder="1" applyAlignment="1">
      <alignment horizontal="left" vertical="center" wrapText="1"/>
    </xf>
    <xf numFmtId="0" fontId="5" fillId="0" borderId="0" xfId="0" applyFont="1" applyBorder="1" applyAlignment="1">
      <alignment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0" fontId="3" fillId="7" borderId="1" xfId="0" applyFont="1" applyFill="1" applyBorder="1" applyAlignment="1">
      <alignment vertical="center" wrapText="1"/>
    </xf>
    <xf numFmtId="0" fontId="2" fillId="3" borderId="15"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1" fontId="13" fillId="3" borderId="5" xfId="0" applyNumberFormat="1" applyFont="1" applyFill="1" applyBorder="1" applyAlignment="1">
      <alignment horizontal="center" vertical="center"/>
    </xf>
    <xf numFmtId="1" fontId="2" fillId="3" borderId="5" xfId="0" applyNumberFormat="1"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13" fillId="0" borderId="1" xfId="0" applyFont="1" applyBorder="1" applyAlignment="1">
      <alignment horizontal="left" vertical="center" wrapText="1"/>
    </xf>
    <xf numFmtId="0" fontId="13" fillId="0" borderId="1" xfId="0" applyFont="1" applyBorder="1" applyAlignment="1">
      <alignment horizontal="center" vertical="center" wrapText="1"/>
    </xf>
    <xf numFmtId="0" fontId="13" fillId="3" borderId="1" xfId="0" applyFont="1" applyFill="1" applyBorder="1" applyAlignment="1">
      <alignment horizontal="left" vertical="center" wrapText="1"/>
    </xf>
    <xf numFmtId="0" fontId="13" fillId="3" borderId="1" xfId="0" applyFont="1" applyFill="1" applyBorder="1" applyAlignment="1">
      <alignment horizontal="center" vertical="center" wrapText="1"/>
    </xf>
    <xf numFmtId="0" fontId="17" fillId="0" borderId="0" xfId="0" applyFont="1" applyAlignment="1">
      <alignment horizontal="center" vertical="center" wrapText="1"/>
    </xf>
    <xf numFmtId="0" fontId="9" fillId="0" borderId="14" xfId="0" applyFont="1" applyBorder="1" applyAlignment="1">
      <alignment horizontal="center" vertical="center" wrapText="1"/>
    </xf>
    <xf numFmtId="0" fontId="9" fillId="0" borderId="0" xfId="0" applyFont="1" applyAlignment="1">
      <alignment horizontal="center" vertical="center" wrapText="1"/>
    </xf>
    <xf numFmtId="0" fontId="5" fillId="0" borderId="0" xfId="0" applyFont="1" applyAlignment="1"/>
    <xf numFmtId="0" fontId="6" fillId="4" borderId="1" xfId="0" applyFont="1" applyFill="1" applyBorder="1" applyAlignment="1">
      <alignment horizontal="left" vertical="center" wrapText="1"/>
    </xf>
    <xf numFmtId="0" fontId="5" fillId="0" borderId="1" xfId="0" applyFont="1" applyBorder="1" applyAlignment="1">
      <alignment vertical="center"/>
    </xf>
    <xf numFmtId="0" fontId="8" fillId="4" borderId="1" xfId="0" applyFont="1" applyFill="1" applyBorder="1" applyAlignment="1">
      <alignment horizontal="left" vertical="center" wrapText="1"/>
    </xf>
    <xf numFmtId="49" fontId="7" fillId="3" borderId="1" xfId="1" applyFont="1" applyFill="1" applyBorder="1" applyAlignment="1">
      <alignment horizontal="center" vertical="center" wrapText="1"/>
    </xf>
    <xf numFmtId="0" fontId="8" fillId="3" borderId="1" xfId="0" applyFont="1" applyFill="1" applyBorder="1" applyAlignment="1">
      <alignment horizontal="center" vertical="center"/>
    </xf>
    <xf numFmtId="0" fontId="13" fillId="0" borderId="15"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3" borderId="15"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12" fillId="4" borderId="11"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 fillId="8" borderId="12" xfId="0" applyFont="1" applyFill="1" applyBorder="1" applyAlignment="1">
      <alignment horizontal="center" vertical="center"/>
    </xf>
    <xf numFmtId="0" fontId="2" fillId="8" borderId="13"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8" xfId="0" applyFont="1" applyFill="1" applyBorder="1" applyAlignment="1">
      <alignment horizontal="center" vertical="center"/>
    </xf>
    <xf numFmtId="0" fontId="2" fillId="8" borderId="7" xfId="0" applyFont="1" applyFill="1" applyBorder="1" applyAlignment="1">
      <alignment horizontal="center" vertical="center"/>
    </xf>
    <xf numFmtId="0" fontId="2" fillId="8" borderId="6" xfId="0" applyFont="1" applyFill="1" applyBorder="1" applyAlignment="1">
      <alignment horizontal="center" vertical="center"/>
    </xf>
    <xf numFmtId="0" fontId="2" fillId="8" borderId="8" xfId="0" applyFont="1" applyFill="1" applyBorder="1" applyAlignment="1">
      <alignment horizontal="center" vertical="center"/>
    </xf>
    <xf numFmtId="0" fontId="2" fillId="8" borderId="7"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13" fillId="0" borderId="17" xfId="0" applyFont="1" applyBorder="1" applyAlignment="1">
      <alignment horizontal="left" vertical="center" wrapText="1"/>
    </xf>
    <xf numFmtId="0" fontId="18" fillId="0" borderId="0" xfId="0" applyFont="1" applyAlignment="1">
      <alignment horizontal="center" vertical="center"/>
    </xf>
    <xf numFmtId="0" fontId="2" fillId="0" borderId="3" xfId="0" applyFont="1" applyBorder="1" applyAlignment="1">
      <alignment horizontal="center" vertical="center" wrapText="1"/>
    </xf>
    <xf numFmtId="0" fontId="21" fillId="0" borderId="0" xfId="0" applyFont="1" applyAlignment="1">
      <alignment horizontal="center"/>
    </xf>
    <xf numFmtId="0" fontId="21" fillId="0" borderId="0" xfId="0" applyFont="1" applyBorder="1" applyAlignment="1">
      <alignment horizontal="center"/>
    </xf>
    <xf numFmtId="0" fontId="15" fillId="5" borderId="1" xfId="0" applyFont="1" applyFill="1" applyBorder="1" applyAlignment="1">
      <alignment horizontal="center" vertical="center"/>
    </xf>
    <xf numFmtId="0" fontId="15" fillId="5" borderId="1" xfId="0" applyFont="1" applyFill="1" applyBorder="1" applyAlignment="1">
      <alignment horizontal="center" vertical="center" wrapText="1"/>
    </xf>
  </cellXfs>
  <cellStyles count="2">
    <cellStyle name="IvkDocStyle 4" xfId="1" xr:uid="{00000000-0005-0000-0000-000000000000}"/>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0"/>
  <sheetViews>
    <sheetView tabSelected="1" topLeftCell="A25" zoomScale="70" zoomScaleNormal="70" workbookViewId="0">
      <selection activeCell="D21" sqref="D21:F21"/>
    </sheetView>
  </sheetViews>
  <sheetFormatPr defaultColWidth="9.109375" defaultRowHeight="18" x14ac:dyDescent="0.35"/>
  <cols>
    <col min="1" max="1" width="9.88671875" style="6" customWidth="1"/>
    <col min="2" max="2" width="63.88671875" style="1" customWidth="1"/>
    <col min="3" max="3" width="13.88671875" style="8" customWidth="1"/>
    <col min="4" max="4" width="15.88671875" style="1" customWidth="1"/>
    <col min="5" max="5" width="33.5546875" style="1" customWidth="1"/>
    <col min="6" max="6" width="33.109375" style="1" customWidth="1"/>
    <col min="7" max="7" width="40.88671875" style="1" customWidth="1"/>
    <col min="8" max="8" width="33.44140625" style="1" customWidth="1"/>
    <col min="9" max="9" width="40.33203125" style="7" customWidth="1"/>
    <col min="10" max="10" width="28.88671875" style="1" customWidth="1"/>
    <col min="11" max="16384" width="9.109375" style="1"/>
  </cols>
  <sheetData>
    <row r="1" spans="1:11" ht="78" customHeight="1" x14ac:dyDescent="0.35">
      <c r="A1" s="51" t="s">
        <v>110</v>
      </c>
      <c r="B1" s="51"/>
      <c r="C1" s="51"/>
      <c r="D1" s="51"/>
      <c r="E1" s="51"/>
      <c r="F1" s="51"/>
      <c r="G1" s="51"/>
      <c r="H1" s="51"/>
      <c r="I1" s="51"/>
      <c r="J1" s="51"/>
      <c r="K1" s="51"/>
    </row>
    <row r="2" spans="1:11" x14ac:dyDescent="0.35">
      <c r="A2" s="54"/>
      <c r="B2" s="54"/>
      <c r="C2" s="54"/>
      <c r="D2" s="54"/>
      <c r="E2" s="54"/>
      <c r="F2" s="54"/>
      <c r="G2" s="54"/>
      <c r="H2" s="54"/>
      <c r="I2" s="54"/>
    </row>
    <row r="3" spans="1:11" ht="47.1" customHeight="1" x14ac:dyDescent="0.35">
      <c r="A3" s="55" t="s">
        <v>0</v>
      </c>
      <c r="B3" s="56"/>
      <c r="C3" s="58"/>
      <c r="D3" s="58"/>
      <c r="E3" s="58"/>
      <c r="F3" s="58"/>
      <c r="G3" s="58"/>
      <c r="H3" s="58"/>
      <c r="I3" s="58"/>
      <c r="J3" s="58"/>
      <c r="K3" s="58"/>
    </row>
    <row r="4" spans="1:11" ht="45" customHeight="1" x14ac:dyDescent="0.35">
      <c r="A4" s="57" t="s">
        <v>1</v>
      </c>
      <c r="B4" s="56"/>
      <c r="C4" s="59"/>
      <c r="D4" s="59"/>
      <c r="E4" s="59"/>
      <c r="F4" s="59"/>
      <c r="G4" s="59"/>
      <c r="H4" s="59"/>
      <c r="I4" s="59"/>
      <c r="J4" s="59"/>
      <c r="K4" s="59"/>
    </row>
    <row r="5" spans="1:11" ht="45" customHeight="1" x14ac:dyDescent="0.35">
      <c r="A5" s="52" t="s">
        <v>2</v>
      </c>
      <c r="B5" s="52"/>
      <c r="C5" s="52"/>
      <c r="D5" s="52"/>
      <c r="E5" s="52"/>
      <c r="F5" s="52"/>
      <c r="G5" s="52"/>
      <c r="H5" s="52"/>
      <c r="I5" s="52"/>
      <c r="J5" s="52"/>
      <c r="K5" s="52"/>
    </row>
    <row r="6" spans="1:11" ht="36.9" customHeight="1" x14ac:dyDescent="0.35">
      <c r="A6" s="53" t="s">
        <v>3</v>
      </c>
      <c r="B6" s="53"/>
      <c r="C6" s="53"/>
      <c r="D6" s="53"/>
      <c r="E6" s="53"/>
      <c r="F6" s="53"/>
      <c r="G6" s="53"/>
      <c r="H6" s="53"/>
      <c r="I6" s="53"/>
      <c r="J6" s="53"/>
      <c r="K6" s="53"/>
    </row>
    <row r="7" spans="1:11" ht="41.1" customHeight="1" x14ac:dyDescent="0.35">
      <c r="A7" s="53" t="s">
        <v>4</v>
      </c>
      <c r="B7" s="53"/>
      <c r="C7" s="53"/>
      <c r="D7" s="53"/>
      <c r="E7" s="53"/>
      <c r="F7" s="53"/>
      <c r="G7" s="53"/>
      <c r="H7" s="53"/>
      <c r="I7" s="53"/>
      <c r="J7" s="53"/>
      <c r="K7" s="53"/>
    </row>
    <row r="8" spans="1:11" ht="15.6" customHeight="1" thickBot="1" x14ac:dyDescent="0.4">
      <c r="A8" s="2"/>
      <c r="B8" s="3"/>
      <c r="C8" s="3"/>
      <c r="D8" s="3"/>
      <c r="E8" s="3"/>
      <c r="F8" s="3"/>
      <c r="G8" s="3"/>
      <c r="H8" s="3"/>
      <c r="I8" s="3"/>
    </row>
    <row r="9" spans="1:11" ht="18.600000000000001" thickBot="1" x14ac:dyDescent="0.4">
      <c r="A9" s="71" t="s">
        <v>5</v>
      </c>
      <c r="B9" s="73" t="s">
        <v>6</v>
      </c>
      <c r="C9" s="74"/>
      <c r="D9" s="74"/>
      <c r="E9" s="74"/>
      <c r="F9" s="74"/>
      <c r="G9" s="74"/>
      <c r="H9" s="74"/>
      <c r="I9" s="74"/>
      <c r="J9" s="74"/>
      <c r="K9" s="75"/>
    </row>
    <row r="10" spans="1:11" ht="18.600000000000001" thickBot="1" x14ac:dyDescent="0.4">
      <c r="A10" s="72"/>
      <c r="B10" s="68" t="s">
        <v>7</v>
      </c>
      <c r="C10" s="69"/>
      <c r="D10" s="69"/>
      <c r="E10" s="69"/>
      <c r="F10" s="69"/>
      <c r="G10" s="69"/>
      <c r="H10" s="69"/>
      <c r="I10" s="69"/>
      <c r="J10" s="69"/>
      <c r="K10" s="70"/>
    </row>
    <row r="11" spans="1:11" ht="81" customHeight="1" thickBot="1" x14ac:dyDescent="0.4">
      <c r="A11" s="72"/>
      <c r="B11" s="76" t="s">
        <v>8</v>
      </c>
      <c r="C11" s="77"/>
      <c r="D11" s="77"/>
      <c r="E11" s="77"/>
      <c r="F11" s="78"/>
      <c r="G11" s="79" t="s">
        <v>9</v>
      </c>
      <c r="H11" s="80"/>
      <c r="I11" s="79" t="s">
        <v>10</v>
      </c>
      <c r="J11" s="80"/>
      <c r="K11" s="81"/>
    </row>
    <row r="12" spans="1:11" s="4" customFormat="1" ht="50.25" customHeight="1" x14ac:dyDescent="0.35">
      <c r="A12" s="16" t="s">
        <v>11</v>
      </c>
      <c r="B12" s="83" t="s">
        <v>98</v>
      </c>
      <c r="C12" s="83"/>
      <c r="D12" s="83" t="s">
        <v>99</v>
      </c>
      <c r="E12" s="83"/>
      <c r="F12" s="83"/>
      <c r="G12" s="82" t="s">
        <v>12</v>
      </c>
      <c r="H12" s="82"/>
      <c r="I12" s="60" t="s">
        <v>46</v>
      </c>
      <c r="J12" s="61"/>
      <c r="K12" s="62"/>
    </row>
    <row r="13" spans="1:11" s="4" customFormat="1" ht="150.9" customHeight="1" x14ac:dyDescent="0.35">
      <c r="A13" s="5" t="s">
        <v>13</v>
      </c>
      <c r="B13" s="47" t="s">
        <v>48</v>
      </c>
      <c r="C13" s="47"/>
      <c r="D13" s="47" t="s">
        <v>47</v>
      </c>
      <c r="E13" s="47"/>
      <c r="F13" s="47"/>
      <c r="G13" s="48" t="s">
        <v>12</v>
      </c>
      <c r="H13" s="48"/>
      <c r="I13" s="43"/>
      <c r="J13" s="43"/>
      <c r="K13" s="44"/>
    </row>
    <row r="14" spans="1:11" s="4" customFormat="1" ht="86.4" customHeight="1" x14ac:dyDescent="0.35">
      <c r="A14" s="5" t="s">
        <v>14</v>
      </c>
      <c r="B14" s="47" t="s">
        <v>92</v>
      </c>
      <c r="C14" s="47"/>
      <c r="D14" s="47" t="s">
        <v>93</v>
      </c>
      <c r="E14" s="47"/>
      <c r="F14" s="47"/>
      <c r="G14" s="48" t="s">
        <v>12</v>
      </c>
      <c r="H14" s="48"/>
      <c r="I14" s="65"/>
      <c r="J14" s="66"/>
      <c r="K14" s="67"/>
    </row>
    <row r="15" spans="1:11" s="4" customFormat="1" ht="94.2" customHeight="1" x14ac:dyDescent="0.35">
      <c r="A15" s="5" t="s">
        <v>15</v>
      </c>
      <c r="B15" s="47" t="s">
        <v>104</v>
      </c>
      <c r="C15" s="47"/>
      <c r="D15" s="47" t="s">
        <v>107</v>
      </c>
      <c r="E15" s="47"/>
      <c r="F15" s="47"/>
      <c r="G15" s="48" t="s">
        <v>12</v>
      </c>
      <c r="H15" s="48"/>
      <c r="I15" s="43"/>
      <c r="J15" s="43"/>
      <c r="K15" s="44"/>
    </row>
    <row r="16" spans="1:11" s="4" customFormat="1" ht="74.400000000000006" customHeight="1" x14ac:dyDescent="0.35">
      <c r="A16" s="5" t="s">
        <v>55</v>
      </c>
      <c r="B16" s="45" t="s">
        <v>105</v>
      </c>
      <c r="C16" s="46"/>
      <c r="D16" s="47" t="s">
        <v>97</v>
      </c>
      <c r="E16" s="47"/>
      <c r="F16" s="47"/>
      <c r="G16" s="48" t="s">
        <v>12</v>
      </c>
      <c r="H16" s="48"/>
      <c r="I16" s="38"/>
      <c r="J16" s="39"/>
      <c r="K16" s="40"/>
    </row>
    <row r="17" spans="1:11" s="4" customFormat="1" ht="124.2" customHeight="1" x14ac:dyDescent="0.35">
      <c r="A17" s="5" t="s">
        <v>91</v>
      </c>
      <c r="B17" s="47" t="s">
        <v>106</v>
      </c>
      <c r="C17" s="47"/>
      <c r="D17" s="47" t="s">
        <v>96</v>
      </c>
      <c r="E17" s="47"/>
      <c r="F17" s="47"/>
      <c r="G17" s="48" t="s">
        <v>12</v>
      </c>
      <c r="H17" s="48"/>
      <c r="I17" s="24"/>
      <c r="J17" s="25"/>
      <c r="K17" s="26"/>
    </row>
    <row r="18" spans="1:11" s="4" customFormat="1" ht="62.4" customHeight="1" x14ac:dyDescent="0.35">
      <c r="A18" s="9" t="s">
        <v>16</v>
      </c>
      <c r="B18" s="64" t="s">
        <v>37</v>
      </c>
      <c r="C18" s="64"/>
      <c r="D18" s="64" t="s">
        <v>38</v>
      </c>
      <c r="E18" s="64"/>
      <c r="F18" s="64"/>
      <c r="G18" s="63" t="s">
        <v>12</v>
      </c>
      <c r="H18" s="63"/>
      <c r="I18" s="60" t="s">
        <v>46</v>
      </c>
      <c r="J18" s="61"/>
      <c r="K18" s="62"/>
    </row>
    <row r="19" spans="1:11" s="4" customFormat="1" ht="62.4" customHeight="1" x14ac:dyDescent="0.35">
      <c r="A19" s="5" t="s">
        <v>17</v>
      </c>
      <c r="B19" s="47" t="s">
        <v>36</v>
      </c>
      <c r="C19" s="47"/>
      <c r="D19" s="47" t="s">
        <v>35</v>
      </c>
      <c r="E19" s="47"/>
      <c r="F19" s="47"/>
      <c r="G19" s="48" t="s">
        <v>12</v>
      </c>
      <c r="H19" s="48"/>
      <c r="I19" s="43"/>
      <c r="J19" s="43"/>
      <c r="K19" s="44"/>
    </row>
    <row r="20" spans="1:11" s="4" customFormat="1" ht="62.4" customHeight="1" x14ac:dyDescent="0.35">
      <c r="A20" s="5" t="s">
        <v>18</v>
      </c>
      <c r="B20" s="49" t="s">
        <v>111</v>
      </c>
      <c r="C20" s="49"/>
      <c r="D20" s="49" t="s">
        <v>112</v>
      </c>
      <c r="E20" s="49"/>
      <c r="F20" s="49"/>
      <c r="G20" s="50" t="s">
        <v>12</v>
      </c>
      <c r="H20" s="50"/>
      <c r="I20" s="43"/>
      <c r="J20" s="43"/>
      <c r="K20" s="44"/>
    </row>
    <row r="21" spans="1:11" s="4" customFormat="1" ht="62.4" customHeight="1" x14ac:dyDescent="0.35">
      <c r="A21" s="5" t="s">
        <v>53</v>
      </c>
      <c r="B21" s="49" t="s">
        <v>34</v>
      </c>
      <c r="C21" s="49"/>
      <c r="D21" s="49" t="s">
        <v>33</v>
      </c>
      <c r="E21" s="49"/>
      <c r="F21" s="49"/>
      <c r="G21" s="50" t="s">
        <v>12</v>
      </c>
      <c r="H21" s="50"/>
      <c r="I21" s="38"/>
      <c r="J21" s="39"/>
      <c r="K21" s="40"/>
    </row>
    <row r="22" spans="1:11" s="4" customFormat="1" ht="62.4" customHeight="1" x14ac:dyDescent="0.35">
      <c r="A22" s="5" t="s">
        <v>54</v>
      </c>
      <c r="B22" s="49" t="s">
        <v>90</v>
      </c>
      <c r="C22" s="49"/>
      <c r="D22" s="49" t="s">
        <v>89</v>
      </c>
      <c r="E22" s="49"/>
      <c r="F22" s="49"/>
      <c r="G22" s="50" t="s">
        <v>12</v>
      </c>
      <c r="H22" s="50"/>
      <c r="I22" s="38"/>
      <c r="J22" s="39"/>
      <c r="K22" s="40"/>
    </row>
    <row r="23" spans="1:11" s="4" customFormat="1" ht="62.4" customHeight="1" x14ac:dyDescent="0.35">
      <c r="A23" s="5" t="s">
        <v>83</v>
      </c>
      <c r="B23" s="47" t="s">
        <v>51</v>
      </c>
      <c r="C23" s="47"/>
      <c r="D23" s="47" t="s">
        <v>49</v>
      </c>
      <c r="E23" s="47"/>
      <c r="F23" s="47"/>
      <c r="G23" s="48" t="s">
        <v>12</v>
      </c>
      <c r="H23" s="48"/>
      <c r="I23" s="17"/>
      <c r="J23" s="18"/>
      <c r="K23" s="19"/>
    </row>
    <row r="24" spans="1:11" s="4" customFormat="1" ht="62.4" customHeight="1" x14ac:dyDescent="0.35">
      <c r="A24" s="5" t="s">
        <v>100</v>
      </c>
      <c r="B24" s="47" t="s">
        <v>52</v>
      </c>
      <c r="C24" s="47"/>
      <c r="D24" s="47" t="s">
        <v>50</v>
      </c>
      <c r="E24" s="47"/>
      <c r="F24" s="47"/>
      <c r="G24" s="48" t="s">
        <v>12</v>
      </c>
      <c r="H24" s="48"/>
      <c r="I24" s="17"/>
      <c r="J24" s="18"/>
      <c r="K24" s="19"/>
    </row>
    <row r="25" spans="1:11" s="4" customFormat="1" ht="62.4" customHeight="1" x14ac:dyDescent="0.35">
      <c r="A25" s="5" t="s">
        <v>101</v>
      </c>
      <c r="B25" s="47" t="s">
        <v>85</v>
      </c>
      <c r="C25" s="47"/>
      <c r="D25" s="47" t="s">
        <v>84</v>
      </c>
      <c r="E25" s="47"/>
      <c r="F25" s="47"/>
      <c r="G25" s="48" t="s">
        <v>12</v>
      </c>
      <c r="H25" s="48"/>
      <c r="I25" s="17"/>
      <c r="J25" s="18"/>
      <c r="K25" s="19"/>
    </row>
    <row r="26" spans="1:11" ht="64.5" customHeight="1" x14ac:dyDescent="0.35">
      <c r="A26" s="41" t="s">
        <v>19</v>
      </c>
      <c r="B26" s="64" t="s">
        <v>40</v>
      </c>
      <c r="C26" s="64"/>
      <c r="D26" s="64" t="s">
        <v>41</v>
      </c>
      <c r="E26" s="64"/>
      <c r="F26" s="64"/>
      <c r="G26" s="63" t="s">
        <v>12</v>
      </c>
      <c r="H26" s="63"/>
      <c r="I26" s="60" t="s">
        <v>46</v>
      </c>
      <c r="J26" s="61"/>
      <c r="K26" s="62"/>
    </row>
    <row r="27" spans="1:11" ht="81" customHeight="1" x14ac:dyDescent="0.35">
      <c r="A27" s="41" t="s">
        <v>20</v>
      </c>
      <c r="B27" s="47" t="s">
        <v>43</v>
      </c>
      <c r="C27" s="47"/>
      <c r="D27" s="45" t="s">
        <v>42</v>
      </c>
      <c r="E27" s="84"/>
      <c r="F27" s="46"/>
      <c r="G27" s="48" t="s">
        <v>12</v>
      </c>
      <c r="H27" s="48"/>
      <c r="I27" s="60"/>
      <c r="J27" s="61"/>
      <c r="K27" s="62"/>
    </row>
    <row r="28" spans="1:11" ht="64.5" customHeight="1" x14ac:dyDescent="0.35">
      <c r="A28" s="42" t="s">
        <v>39</v>
      </c>
      <c r="B28" s="64" t="s">
        <v>56</v>
      </c>
      <c r="C28" s="64"/>
      <c r="D28" s="64" t="s">
        <v>57</v>
      </c>
      <c r="E28" s="64"/>
      <c r="F28" s="64"/>
      <c r="G28" s="63" t="s">
        <v>12</v>
      </c>
      <c r="H28" s="63"/>
      <c r="I28" s="60" t="s">
        <v>46</v>
      </c>
      <c r="J28" s="61"/>
      <c r="K28" s="62"/>
    </row>
    <row r="29" spans="1:11" ht="79.2" customHeight="1" x14ac:dyDescent="0.35">
      <c r="A29" s="41" t="s">
        <v>44</v>
      </c>
      <c r="B29" s="47" t="s">
        <v>95</v>
      </c>
      <c r="C29" s="47"/>
      <c r="D29" s="47" t="s">
        <v>94</v>
      </c>
      <c r="E29" s="47"/>
      <c r="F29" s="47"/>
      <c r="G29" s="48" t="s">
        <v>12</v>
      </c>
      <c r="H29" s="48"/>
      <c r="I29" s="63"/>
      <c r="J29" s="63"/>
      <c r="K29" s="86"/>
    </row>
    <row r="30" spans="1:11" ht="66" customHeight="1" x14ac:dyDescent="0.35">
      <c r="A30" s="41" t="s">
        <v>45</v>
      </c>
      <c r="B30" s="47" t="s">
        <v>102</v>
      </c>
      <c r="C30" s="47"/>
      <c r="D30" s="47" t="s">
        <v>103</v>
      </c>
      <c r="E30" s="47"/>
      <c r="F30" s="47"/>
      <c r="G30" s="48" t="s">
        <v>12</v>
      </c>
      <c r="H30" s="48"/>
      <c r="I30" s="63"/>
      <c r="J30" s="63"/>
      <c r="K30" s="86"/>
    </row>
    <row r="31" spans="1:11" ht="15.6" customHeight="1" x14ac:dyDescent="0.35">
      <c r="A31" s="2"/>
      <c r="B31" s="3"/>
      <c r="C31" s="3"/>
      <c r="D31" s="3"/>
      <c r="E31" s="3"/>
      <c r="F31" s="3"/>
      <c r="G31" s="3"/>
      <c r="H31" s="3"/>
      <c r="I31" s="3"/>
    </row>
    <row r="32" spans="1:11" ht="15.6" customHeight="1" x14ac:dyDescent="0.35">
      <c r="A32" s="2"/>
      <c r="B32" s="3"/>
      <c r="C32" s="3"/>
      <c r="D32" s="3"/>
      <c r="E32" s="3"/>
      <c r="F32" s="3"/>
      <c r="G32" s="3"/>
      <c r="H32" s="3"/>
      <c r="I32" s="3"/>
    </row>
    <row r="36" spans="2:6" customFormat="1" x14ac:dyDescent="0.35">
      <c r="B36" s="10" t="s">
        <v>25</v>
      </c>
      <c r="C36" s="1"/>
      <c r="D36" s="1"/>
      <c r="E36" s="1"/>
      <c r="F36" s="1"/>
    </row>
    <row r="37" spans="2:6" customFormat="1" x14ac:dyDescent="0.3">
      <c r="B37" s="85"/>
      <c r="C37" s="85"/>
      <c r="D37" s="85"/>
      <c r="E37" s="85"/>
      <c r="F37" s="11"/>
    </row>
    <row r="38" spans="2:6" customFormat="1" x14ac:dyDescent="0.35">
      <c r="B38" s="10" t="s">
        <v>26</v>
      </c>
      <c r="C38" s="1"/>
      <c r="D38" s="1"/>
      <c r="E38" s="1"/>
      <c r="F38" s="1"/>
    </row>
    <row r="39" spans="2:6" customFormat="1" x14ac:dyDescent="0.3">
      <c r="B39" s="85"/>
      <c r="C39" s="85"/>
      <c r="D39" s="85"/>
      <c r="E39" s="85"/>
      <c r="F39" s="11"/>
    </row>
    <row r="40" spans="2:6" customFormat="1" x14ac:dyDescent="0.35">
      <c r="B40" s="10" t="s">
        <v>27</v>
      </c>
      <c r="C40" s="1"/>
      <c r="D40" s="1"/>
      <c r="E40" s="1"/>
      <c r="F40" s="1"/>
    </row>
    <row r="41" spans="2:6" customFormat="1" x14ac:dyDescent="0.3">
      <c r="B41" s="85"/>
      <c r="C41" s="85"/>
      <c r="D41" s="85"/>
      <c r="E41" s="85"/>
      <c r="F41" s="11"/>
    </row>
    <row r="42" spans="2:6" customFormat="1" x14ac:dyDescent="0.35">
      <c r="B42" s="10" t="s">
        <v>28</v>
      </c>
      <c r="C42" s="1"/>
      <c r="D42" s="1"/>
      <c r="E42" s="1"/>
      <c r="F42" s="1"/>
    </row>
    <row r="43" spans="2:6" customFormat="1" x14ac:dyDescent="0.3">
      <c r="B43" s="85"/>
      <c r="C43" s="85"/>
      <c r="D43" s="85"/>
      <c r="E43" s="85"/>
      <c r="F43" s="11"/>
    </row>
    <row r="44" spans="2:6" customFormat="1" x14ac:dyDescent="0.35">
      <c r="B44" s="10" t="s">
        <v>29</v>
      </c>
      <c r="C44" s="1"/>
      <c r="D44" s="1"/>
      <c r="E44" s="1"/>
      <c r="F44" s="1"/>
    </row>
    <row r="45" spans="2:6" customFormat="1" x14ac:dyDescent="0.35">
      <c r="B45" s="1"/>
      <c r="C45" s="1"/>
      <c r="D45" s="1"/>
      <c r="E45" s="1"/>
      <c r="F45" s="1"/>
    </row>
    <row r="46" spans="2:6" customFormat="1" x14ac:dyDescent="0.35">
      <c r="B46" s="10" t="s">
        <v>30</v>
      </c>
      <c r="C46" s="1"/>
      <c r="D46" s="1"/>
      <c r="E46" s="1"/>
      <c r="F46" s="1"/>
    </row>
    <row r="47" spans="2:6" customFormat="1" ht="14.4" x14ac:dyDescent="0.3">
      <c r="E47" s="12"/>
      <c r="F47" s="12"/>
    </row>
    <row r="48" spans="2:6" customFormat="1" ht="14.4" x14ac:dyDescent="0.3">
      <c r="E48" s="12"/>
      <c r="F48" s="12"/>
    </row>
    <row r="49" spans="2:6" customFormat="1" x14ac:dyDescent="0.35">
      <c r="B49" s="13" t="s">
        <v>31</v>
      </c>
      <c r="E49" s="12"/>
      <c r="F49" s="12"/>
    </row>
    <row r="50" spans="2:6" customFormat="1" x14ac:dyDescent="0.35">
      <c r="B50" s="13" t="s">
        <v>32</v>
      </c>
      <c r="E50" s="12"/>
      <c r="F50" s="12"/>
    </row>
  </sheetData>
  <mergeCells count="88">
    <mergeCell ref="B22:C22"/>
    <mergeCell ref="D22:F22"/>
    <mergeCell ref="G22:H22"/>
    <mergeCell ref="B37:E37"/>
    <mergeCell ref="B39:E39"/>
    <mergeCell ref="G29:H29"/>
    <mergeCell ref="G30:H30"/>
    <mergeCell ref="B28:C28"/>
    <mergeCell ref="D28:F28"/>
    <mergeCell ref="G28:H28"/>
    <mergeCell ref="B41:E41"/>
    <mergeCell ref="B43:E43"/>
    <mergeCell ref="A7:K7"/>
    <mergeCell ref="B20:C20"/>
    <mergeCell ref="D20:F20"/>
    <mergeCell ref="G20:H20"/>
    <mergeCell ref="I20:K20"/>
    <mergeCell ref="I29:K29"/>
    <mergeCell ref="I30:K30"/>
    <mergeCell ref="I19:K19"/>
    <mergeCell ref="I26:K26"/>
    <mergeCell ref="I27:K27"/>
    <mergeCell ref="B26:C26"/>
    <mergeCell ref="D26:F26"/>
    <mergeCell ref="B30:C30"/>
    <mergeCell ref="D30:F30"/>
    <mergeCell ref="I28:K28"/>
    <mergeCell ref="B29:C29"/>
    <mergeCell ref="D29:F29"/>
    <mergeCell ref="B23:C23"/>
    <mergeCell ref="D23:F23"/>
    <mergeCell ref="G23:H23"/>
    <mergeCell ref="B24:C24"/>
    <mergeCell ref="B25:C25"/>
    <mergeCell ref="D25:F25"/>
    <mergeCell ref="G25:H25"/>
    <mergeCell ref="B27:C27"/>
    <mergeCell ref="D27:F27"/>
    <mergeCell ref="G26:H26"/>
    <mergeCell ref="G27:H27"/>
    <mergeCell ref="G24:H24"/>
    <mergeCell ref="D24:F24"/>
    <mergeCell ref="B10:K10"/>
    <mergeCell ref="I13:K13"/>
    <mergeCell ref="A9:A11"/>
    <mergeCell ref="B9:K9"/>
    <mergeCell ref="B11:F11"/>
    <mergeCell ref="G11:H11"/>
    <mergeCell ref="I11:K11"/>
    <mergeCell ref="D13:F13"/>
    <mergeCell ref="G13:H13"/>
    <mergeCell ref="G12:H12"/>
    <mergeCell ref="B12:C12"/>
    <mergeCell ref="D12:F12"/>
    <mergeCell ref="I12:K12"/>
    <mergeCell ref="B15:C15"/>
    <mergeCell ref="D15:F15"/>
    <mergeCell ref="G15:H15"/>
    <mergeCell ref="B18:C18"/>
    <mergeCell ref="D18:F18"/>
    <mergeCell ref="B13:C13"/>
    <mergeCell ref="B14:C14"/>
    <mergeCell ref="D14:F14"/>
    <mergeCell ref="B17:C17"/>
    <mergeCell ref="D17:F17"/>
    <mergeCell ref="G17:H17"/>
    <mergeCell ref="G14:H14"/>
    <mergeCell ref="I14:K14"/>
    <mergeCell ref="A1:K1"/>
    <mergeCell ref="A5:K5"/>
    <mergeCell ref="A6:K6"/>
    <mergeCell ref="A2:I2"/>
    <mergeCell ref="A3:B3"/>
    <mergeCell ref="A4:B4"/>
    <mergeCell ref="C3:K3"/>
    <mergeCell ref="C4:K4"/>
    <mergeCell ref="I15:K15"/>
    <mergeCell ref="B16:C16"/>
    <mergeCell ref="D16:F16"/>
    <mergeCell ref="G16:H16"/>
    <mergeCell ref="B21:C21"/>
    <mergeCell ref="D21:F21"/>
    <mergeCell ref="G21:H21"/>
    <mergeCell ref="I18:K18"/>
    <mergeCell ref="G18:H18"/>
    <mergeCell ref="D19:F19"/>
    <mergeCell ref="G19:H19"/>
    <mergeCell ref="B19:C19"/>
  </mergeCells>
  <pageMargins left="0.5" right="0.5" top="0.5" bottom="0.5" header="0.5" footer="0.5"/>
  <pageSetup paperSize="9" scale="12" fitToWidth="0" orientation="portrait" r:id="rId1"/>
  <headerFooter>
    <oddFooter>&amp;C&amp;"Times New Roman,Bold"&amp;8Page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B47F8-9304-4212-BD0E-9F498E2EF432}">
  <sheetPr>
    <pageSetUpPr fitToPage="1"/>
  </sheetPr>
  <dimension ref="A1:K46"/>
  <sheetViews>
    <sheetView topLeftCell="A7" zoomScaleNormal="100" workbookViewId="0">
      <selection activeCell="A3" sqref="A3"/>
    </sheetView>
  </sheetViews>
  <sheetFormatPr defaultRowHeight="14.4" x14ac:dyDescent="0.3"/>
  <cols>
    <col min="1" max="1" width="3.44140625" bestFit="1" customWidth="1"/>
    <col min="2" max="2" width="42.5546875" customWidth="1"/>
    <col min="3" max="3" width="17.21875" customWidth="1"/>
    <col min="4" max="4" width="16" customWidth="1"/>
    <col min="5" max="5" width="41.109375" customWidth="1"/>
    <col min="6" max="6" width="48.33203125" customWidth="1"/>
  </cols>
  <sheetData>
    <row r="1" spans="1:11" ht="18" x14ac:dyDescent="0.35">
      <c r="A1" s="87" t="s">
        <v>108</v>
      </c>
      <c r="B1" s="87"/>
      <c r="C1" s="87"/>
      <c r="D1" s="87"/>
      <c r="E1" s="87"/>
      <c r="F1" s="87"/>
    </row>
    <row r="2" spans="1:11" ht="18" x14ac:dyDescent="0.35">
      <c r="A2" s="88" t="s">
        <v>109</v>
      </c>
      <c r="B2" s="88"/>
      <c r="C2" s="88"/>
      <c r="D2" s="88"/>
      <c r="E2" s="88"/>
      <c r="F2" s="88"/>
    </row>
    <row r="3" spans="1:11" ht="18" x14ac:dyDescent="0.35">
      <c r="A3" s="27"/>
      <c r="B3" s="27"/>
      <c r="C3" s="27"/>
      <c r="D3" s="27"/>
      <c r="E3" s="27"/>
      <c r="F3" s="27"/>
    </row>
    <row r="4" spans="1:11" ht="18" customHeight="1" x14ac:dyDescent="0.3">
      <c r="A4" s="55" t="s">
        <v>0</v>
      </c>
      <c r="B4" s="56"/>
      <c r="C4" s="58"/>
      <c r="D4" s="58"/>
      <c r="E4" s="58"/>
      <c r="F4" s="58"/>
      <c r="G4" s="29"/>
      <c r="H4" s="29"/>
      <c r="I4" s="29"/>
      <c r="J4" s="29"/>
      <c r="K4" s="29"/>
    </row>
    <row r="5" spans="1:11" ht="18.600000000000001" customHeight="1" x14ac:dyDescent="0.3">
      <c r="A5" s="57" t="s">
        <v>1</v>
      </c>
      <c r="B5" s="56"/>
      <c r="C5" s="59"/>
      <c r="D5" s="59"/>
      <c r="E5" s="59"/>
      <c r="F5" s="59"/>
      <c r="G5" s="30"/>
      <c r="H5" s="30"/>
      <c r="I5" s="30"/>
      <c r="J5" s="30"/>
      <c r="K5" s="30"/>
    </row>
    <row r="6" spans="1:11" ht="18.600000000000001" customHeight="1" x14ac:dyDescent="0.3">
      <c r="A6" s="31"/>
      <c r="B6" s="32"/>
      <c r="C6" s="28"/>
      <c r="D6" s="28"/>
      <c r="E6" s="28"/>
      <c r="F6" s="28"/>
      <c r="G6" s="30"/>
      <c r="H6" s="30"/>
      <c r="I6" s="30"/>
      <c r="J6" s="30"/>
      <c r="K6" s="30"/>
    </row>
    <row r="7" spans="1:11" ht="51" customHeight="1" x14ac:dyDescent="0.3">
      <c r="A7" s="89" t="s">
        <v>21</v>
      </c>
      <c r="B7" s="89"/>
      <c r="C7" s="89"/>
      <c r="D7" s="89"/>
      <c r="E7" s="90" t="s">
        <v>22</v>
      </c>
      <c r="F7" s="90"/>
    </row>
    <row r="8" spans="1:11" ht="156.6" x14ac:dyDescent="0.3">
      <c r="A8" s="33" t="s">
        <v>5</v>
      </c>
      <c r="B8" s="34" t="s">
        <v>23</v>
      </c>
      <c r="C8" s="35" t="s">
        <v>24</v>
      </c>
      <c r="D8" s="34" t="s">
        <v>88</v>
      </c>
      <c r="E8" s="36" t="s">
        <v>86</v>
      </c>
      <c r="F8" s="36" t="s">
        <v>87</v>
      </c>
    </row>
    <row r="9" spans="1:11" ht="38.4" customHeight="1" x14ac:dyDescent="0.3">
      <c r="A9" s="37"/>
      <c r="B9" s="37"/>
      <c r="C9" s="37"/>
      <c r="D9" s="37"/>
      <c r="E9" s="37"/>
      <c r="F9" s="37"/>
    </row>
    <row r="10" spans="1:11" ht="34.200000000000003" customHeight="1" x14ac:dyDescent="0.3">
      <c r="A10" s="15">
        <v>1</v>
      </c>
      <c r="B10" s="22" t="s">
        <v>58</v>
      </c>
      <c r="C10" s="20" t="s">
        <v>59</v>
      </c>
      <c r="D10" s="21">
        <f>18*2.6*2.6</f>
        <v>121.68000000000002</v>
      </c>
      <c r="E10" s="14"/>
      <c r="F10" s="14"/>
    </row>
    <row r="11" spans="1:11" ht="31.2" x14ac:dyDescent="0.3">
      <c r="A11" s="15">
        <v>2</v>
      </c>
      <c r="B11" s="23" t="s">
        <v>60</v>
      </c>
      <c r="C11" s="20" t="s">
        <v>62</v>
      </c>
      <c r="D11" s="21">
        <f>D10</f>
        <v>121.68000000000002</v>
      </c>
      <c r="E11" s="14"/>
      <c r="F11" s="14"/>
    </row>
    <row r="12" spans="1:11" ht="48" customHeight="1" x14ac:dyDescent="0.3">
      <c r="A12" s="15">
        <v>3</v>
      </c>
      <c r="B12" s="22" t="s">
        <v>61</v>
      </c>
      <c r="C12" s="20" t="s">
        <v>62</v>
      </c>
      <c r="D12" s="21">
        <f>D11*2.82</f>
        <v>343.13760000000002</v>
      </c>
      <c r="E12" s="14"/>
      <c r="F12" s="14"/>
    </row>
    <row r="13" spans="1:11" ht="62.4" x14ac:dyDescent="0.3">
      <c r="A13" s="15">
        <v>4</v>
      </c>
      <c r="B13" s="22" t="s">
        <v>63</v>
      </c>
      <c r="C13" s="20" t="s">
        <v>62</v>
      </c>
      <c r="D13" s="21">
        <f>D11*0.42</f>
        <v>51.10560000000001</v>
      </c>
      <c r="E13" s="14"/>
      <c r="F13" s="14"/>
    </row>
    <row r="14" spans="1:11" ht="78" x14ac:dyDescent="0.3">
      <c r="A14" s="15">
        <v>5</v>
      </c>
      <c r="B14" s="22" t="s">
        <v>64</v>
      </c>
      <c r="C14" s="20" t="s">
        <v>62</v>
      </c>
      <c r="D14" s="21">
        <f>D11*0.4</f>
        <v>48.672000000000011</v>
      </c>
      <c r="E14" s="14"/>
      <c r="F14" s="14"/>
    </row>
    <row r="15" spans="1:11" ht="46.8" x14ac:dyDescent="0.3">
      <c r="A15" s="15">
        <v>6</v>
      </c>
      <c r="B15" s="22" t="s">
        <v>65</v>
      </c>
      <c r="C15" s="20" t="s">
        <v>62</v>
      </c>
      <c r="D15" s="21">
        <f>D10*0.13</f>
        <v>15.818400000000004</v>
      </c>
      <c r="E15" s="14"/>
      <c r="F15" s="14"/>
    </row>
    <row r="16" spans="1:11" ht="82.8" customHeight="1" x14ac:dyDescent="0.3">
      <c r="A16" s="15">
        <v>7</v>
      </c>
      <c r="B16" s="22" t="s">
        <v>66</v>
      </c>
      <c r="C16" s="20" t="s">
        <v>68</v>
      </c>
      <c r="D16" s="21">
        <v>2.488</v>
      </c>
      <c r="E16" s="14"/>
      <c r="F16" s="14"/>
    </row>
    <row r="17" spans="1:6" ht="126.6" customHeight="1" x14ac:dyDescent="0.3">
      <c r="A17" s="15">
        <v>8</v>
      </c>
      <c r="B17" s="22" t="s">
        <v>67</v>
      </c>
      <c r="C17" s="20" t="s">
        <v>68</v>
      </c>
      <c r="D17" s="21">
        <v>1.2729999999999999</v>
      </c>
      <c r="E17" s="14"/>
      <c r="F17" s="14"/>
    </row>
    <row r="18" spans="1:6" ht="46.8" x14ac:dyDescent="0.3">
      <c r="A18" s="15">
        <v>9</v>
      </c>
      <c r="B18" s="22" t="s">
        <v>69</v>
      </c>
      <c r="C18" s="20" t="s">
        <v>62</v>
      </c>
      <c r="D18" s="21">
        <v>29.803999999999998</v>
      </c>
      <c r="E18" s="14"/>
      <c r="F18" s="14"/>
    </row>
    <row r="19" spans="1:6" ht="46.8" x14ac:dyDescent="0.3">
      <c r="A19" s="15">
        <v>10</v>
      </c>
      <c r="B19" s="22" t="s">
        <v>70</v>
      </c>
      <c r="C19" s="20" t="s">
        <v>62</v>
      </c>
      <c r="D19" s="21">
        <v>9.2959999999999994</v>
      </c>
      <c r="E19" s="14"/>
      <c r="F19" s="14"/>
    </row>
    <row r="20" spans="1:6" ht="62.4" x14ac:dyDescent="0.3">
      <c r="A20" s="15">
        <v>11</v>
      </c>
      <c r="B20" s="22" t="s">
        <v>71</v>
      </c>
      <c r="C20" s="20" t="s">
        <v>62</v>
      </c>
      <c r="D20" s="21">
        <f>D12-D14-D18-D19</f>
        <v>255.36560000000003</v>
      </c>
      <c r="E20" s="14"/>
      <c r="F20" s="14"/>
    </row>
    <row r="21" spans="1:6" ht="82.8" customHeight="1" x14ac:dyDescent="0.3">
      <c r="A21" s="15">
        <v>12</v>
      </c>
      <c r="B21" s="22" t="s">
        <v>72</v>
      </c>
      <c r="C21" s="20" t="s">
        <v>62</v>
      </c>
      <c r="D21" s="21">
        <f>2.5*2.5*18*0.35</f>
        <v>39.375</v>
      </c>
      <c r="E21" s="14"/>
      <c r="F21" s="14"/>
    </row>
    <row r="22" spans="1:6" ht="265.2" x14ac:dyDescent="0.3">
      <c r="A22" s="15">
        <v>13</v>
      </c>
      <c r="B22" s="22" t="s">
        <v>74</v>
      </c>
      <c r="C22" s="20" t="s">
        <v>68</v>
      </c>
      <c r="D22" s="21">
        <v>15.624000000000001</v>
      </c>
      <c r="E22" s="14"/>
      <c r="F22" s="14"/>
    </row>
    <row r="23" spans="1:6" ht="109.2" x14ac:dyDescent="0.3">
      <c r="A23" s="15">
        <v>14</v>
      </c>
      <c r="B23" s="22" t="s">
        <v>73</v>
      </c>
      <c r="C23" s="20" t="s">
        <v>59</v>
      </c>
      <c r="D23" s="21">
        <v>347.53</v>
      </c>
      <c r="E23" s="14"/>
      <c r="F23" s="14"/>
    </row>
    <row r="24" spans="1:6" ht="93.6" x14ac:dyDescent="0.3">
      <c r="A24" s="15">
        <v>15</v>
      </c>
      <c r="B24" s="22" t="s">
        <v>75</v>
      </c>
      <c r="C24" s="20" t="s">
        <v>59</v>
      </c>
      <c r="D24" s="21">
        <v>88.46</v>
      </c>
      <c r="E24" s="14"/>
      <c r="F24" s="14"/>
    </row>
    <row r="25" spans="1:6" ht="109.2" x14ac:dyDescent="0.3">
      <c r="A25" s="15">
        <v>16</v>
      </c>
      <c r="B25" s="22" t="s">
        <v>76</v>
      </c>
      <c r="C25" s="20" t="s">
        <v>77</v>
      </c>
      <c r="D25" s="21">
        <v>1</v>
      </c>
      <c r="E25" s="14"/>
      <c r="F25" s="14"/>
    </row>
    <row r="26" spans="1:6" ht="46.8" x14ac:dyDescent="0.3">
      <c r="A26" s="15">
        <v>17</v>
      </c>
      <c r="B26" s="22" t="s">
        <v>78</v>
      </c>
      <c r="C26" s="20" t="s">
        <v>59</v>
      </c>
      <c r="D26" s="21">
        <f>D11</f>
        <v>121.68000000000002</v>
      </c>
      <c r="E26" s="14"/>
      <c r="F26" s="14"/>
    </row>
    <row r="27" spans="1:6" ht="78" x14ac:dyDescent="0.3">
      <c r="A27" s="15">
        <v>18</v>
      </c>
      <c r="B27" s="22" t="s">
        <v>80</v>
      </c>
      <c r="C27" s="20" t="s">
        <v>79</v>
      </c>
      <c r="D27" s="21">
        <v>144</v>
      </c>
      <c r="E27" s="14"/>
      <c r="F27" s="14"/>
    </row>
    <row r="28" spans="1:6" ht="46.8" x14ac:dyDescent="0.3">
      <c r="A28" s="15">
        <v>19</v>
      </c>
      <c r="B28" s="22" t="s">
        <v>81</v>
      </c>
      <c r="C28" s="20" t="s">
        <v>62</v>
      </c>
      <c r="D28" s="21">
        <f>D26*0.54</f>
        <v>65.707200000000014</v>
      </c>
      <c r="E28" s="14"/>
      <c r="F28" s="14"/>
    </row>
    <row r="29" spans="1:6" ht="31.2" x14ac:dyDescent="0.3">
      <c r="A29" s="15">
        <v>20</v>
      </c>
      <c r="B29" s="22" t="s">
        <v>82</v>
      </c>
      <c r="C29" s="20" t="s">
        <v>68</v>
      </c>
      <c r="D29" s="21">
        <f>D28*1.55</f>
        <v>101.84616000000003</v>
      </c>
      <c r="E29" s="14"/>
      <c r="F29" s="14"/>
    </row>
    <row r="32" spans="1:6" ht="18" x14ac:dyDescent="0.35">
      <c r="B32" s="10" t="s">
        <v>25</v>
      </c>
      <c r="C32" s="1"/>
      <c r="D32" s="1"/>
      <c r="E32" s="1"/>
    </row>
    <row r="33" spans="2:5" ht="18" x14ac:dyDescent="0.3">
      <c r="B33" s="85"/>
      <c r="C33" s="85"/>
      <c r="D33" s="85"/>
      <c r="E33" s="85"/>
    </row>
    <row r="34" spans="2:5" ht="18" x14ac:dyDescent="0.35">
      <c r="B34" s="10" t="s">
        <v>26</v>
      </c>
      <c r="C34" s="1"/>
      <c r="D34" s="1"/>
      <c r="E34" s="1"/>
    </row>
    <row r="35" spans="2:5" ht="18" x14ac:dyDescent="0.3">
      <c r="B35" s="85"/>
      <c r="C35" s="85"/>
      <c r="D35" s="85"/>
      <c r="E35" s="85"/>
    </row>
    <row r="36" spans="2:5" ht="18" x14ac:dyDescent="0.35">
      <c r="B36" s="10" t="s">
        <v>27</v>
      </c>
      <c r="C36" s="1"/>
      <c r="D36" s="1"/>
      <c r="E36" s="1"/>
    </row>
    <row r="37" spans="2:5" ht="18" x14ac:dyDescent="0.3">
      <c r="B37" s="85"/>
      <c r="C37" s="85"/>
      <c r="D37" s="85"/>
      <c r="E37" s="85"/>
    </row>
    <row r="38" spans="2:5" ht="18" x14ac:dyDescent="0.35">
      <c r="B38" s="10" t="s">
        <v>28</v>
      </c>
      <c r="C38" s="1"/>
      <c r="D38" s="1"/>
      <c r="E38" s="1"/>
    </row>
    <row r="39" spans="2:5" ht="18" x14ac:dyDescent="0.3">
      <c r="B39" s="85"/>
      <c r="C39" s="85"/>
      <c r="D39" s="85"/>
      <c r="E39" s="85"/>
    </row>
    <row r="40" spans="2:5" ht="18" x14ac:dyDescent="0.35">
      <c r="B40" s="10" t="s">
        <v>29</v>
      </c>
      <c r="C40" s="1"/>
      <c r="D40" s="1"/>
      <c r="E40" s="1"/>
    </row>
    <row r="41" spans="2:5" ht="18" x14ac:dyDescent="0.35">
      <c r="B41" s="1"/>
      <c r="C41" s="1"/>
      <c r="D41" s="1"/>
      <c r="E41" s="1"/>
    </row>
    <row r="42" spans="2:5" ht="18" x14ac:dyDescent="0.35">
      <c r="B42" s="10" t="s">
        <v>30</v>
      </c>
      <c r="C42" s="1"/>
      <c r="D42" s="1"/>
      <c r="E42" s="1"/>
    </row>
    <row r="43" spans="2:5" x14ac:dyDescent="0.3">
      <c r="E43" s="12"/>
    </row>
    <row r="44" spans="2:5" x14ac:dyDescent="0.3">
      <c r="E44" s="12"/>
    </row>
    <row r="45" spans="2:5" ht="18" x14ac:dyDescent="0.35">
      <c r="B45" s="13" t="s">
        <v>31</v>
      </c>
      <c r="E45" s="12"/>
    </row>
    <row r="46" spans="2:5" ht="18" x14ac:dyDescent="0.35">
      <c r="B46" s="13" t="s">
        <v>32</v>
      </c>
      <c r="E46" s="12"/>
    </row>
  </sheetData>
  <mergeCells count="12">
    <mergeCell ref="B39:E39"/>
    <mergeCell ref="A7:D7"/>
    <mergeCell ref="E7:F7"/>
    <mergeCell ref="B33:E33"/>
    <mergeCell ref="B35:E35"/>
    <mergeCell ref="B37:E37"/>
    <mergeCell ref="A1:F1"/>
    <mergeCell ref="A2:F2"/>
    <mergeCell ref="A4:B4"/>
    <mergeCell ref="A5:B5"/>
    <mergeCell ref="C4:F4"/>
    <mergeCell ref="C5:F5"/>
  </mergeCells>
  <pageMargins left="0.59055118110236227" right="0.23622047244094491" top="0.74803149606299213" bottom="0.74803149606299213" header="0.31496062992125984" footer="0.31496062992125984"/>
  <pageSetup scale="3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6" ma:contentTypeDescription="Create a new document." ma:contentTypeScope="" ma:versionID="5d50492c1ee64f98300aae00388231fd">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891b1aa704018137a0d722b0bb03eae8"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13F4B2-BEBA-4953-B6F0-195AA58E19C2}">
  <ds:schemaRefs>
    <ds:schemaRef ds:uri="http://schemas.microsoft.com/office/2006/metadata/properties"/>
    <ds:schemaRef ds:uri="http://schemas.microsoft.com/office/infopath/2007/PartnerControls"/>
    <ds:schemaRef ds:uri="572d5251-ef0c-472b-8560-265d0ea24ad8"/>
    <ds:schemaRef ds:uri="013c30a8-76b9-4357-a999-24e8bf0a122e"/>
  </ds:schemaRefs>
</ds:datastoreItem>
</file>

<file path=customXml/itemProps2.xml><?xml version="1.0" encoding="utf-8"?>
<ds:datastoreItem xmlns:ds="http://schemas.openxmlformats.org/officeDocument/2006/customXml" ds:itemID="{CE6B8D93-E0AE-4AB0-9566-46A32F273B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39C44B3-C0DB-4278-A5D7-77A1043F99B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Annex B</vt:lpstr>
      <vt:lpstr>Annex B1</vt:lpstr>
      <vt:lpstr>'Annex B'!Заголовки_для_печати</vt:lpstr>
    </vt:vector>
  </TitlesOfParts>
  <Manager/>
  <Company>UNHCR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Peter Borysov</dc:creator>
  <cp:keywords/>
  <dc:description/>
  <cp:lastModifiedBy>Dmytro Shadura</cp:lastModifiedBy>
  <cp:revision/>
  <cp:lastPrinted>2022-11-10T11:58:03Z</cp:lastPrinted>
  <dcterms:created xsi:type="dcterms:W3CDTF">2016-10-24T07:59:10Z</dcterms:created>
  <dcterms:modified xsi:type="dcterms:W3CDTF">2022-11-16T11:57:43Z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