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SAKR\OneDrive - UNHCR\Desktop\To be uplaod\Anthony\"/>
    </mc:Choice>
  </mc:AlternateContent>
  <xr:revisionPtr revIDLastSave="0" documentId="8_{05A5D5EC-B998-4767-9EEF-33C119F5E0EC}" xr6:coauthVersionLast="45" xr6:coauthVersionMax="45" xr10:uidLastSave="{00000000-0000-0000-0000-000000000000}"/>
  <bookViews>
    <workbookView xWindow="-110" yWindow="-110" windowWidth="19420" windowHeight="10420" xr2:uid="{7CABBAA5-537E-4504-9F52-A022D2C20A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 s="1"/>
  <c r="D14" i="1"/>
  <c r="D13" i="1" s="1"/>
  <c r="B14" i="1"/>
  <c r="B13" i="1" s="1"/>
  <c r="F11" i="1" l="1"/>
  <c r="W4" i="1" l="1"/>
  <c r="W6" i="1"/>
  <c r="B11" i="1" l="1"/>
  <c r="D11" i="1"/>
</calcChain>
</file>

<file path=xl/sharedStrings.xml><?xml version="1.0" encoding="utf-8"?>
<sst xmlns="http://schemas.openxmlformats.org/spreadsheetml/2006/main" count="32" uniqueCount="29">
  <si>
    <t>Sectors starting  2019</t>
  </si>
  <si>
    <t>Agriculture, Forestry &amp; fishing</t>
  </si>
  <si>
    <t>Mining &amp; quarrying</t>
  </si>
  <si>
    <t>Manufacturing</t>
  </si>
  <si>
    <t>Electricity, gas, steam &amp; air supply</t>
  </si>
  <si>
    <t>Water supply, Waste management &amp; related activities</t>
  </si>
  <si>
    <t>Construction</t>
  </si>
  <si>
    <t xml:space="preserve">Wholesale and retail trade; repair of motor vehicles </t>
  </si>
  <si>
    <t> Transportation &amp; storage</t>
  </si>
  <si>
    <t>Accommodation &amp; food service activities</t>
  </si>
  <si>
    <t xml:space="preserve"> Information and communication</t>
  </si>
  <si>
    <t>Financial &amp; insurance activities</t>
  </si>
  <si>
    <t>Real estate activities</t>
  </si>
  <si>
    <t>Professional, scientific and technical activities</t>
  </si>
  <si>
    <t>Administrative and support service activities</t>
  </si>
  <si>
    <t>Public administration &amp; defense</t>
  </si>
  <si>
    <t>Education</t>
  </si>
  <si>
    <t>Human health &amp; Social work</t>
  </si>
  <si>
    <t>Arts</t>
  </si>
  <si>
    <t>Other service activities</t>
  </si>
  <si>
    <t>Activities of households as employers</t>
  </si>
  <si>
    <t xml:space="preserve">Activities of extraterritorial organizations </t>
  </si>
  <si>
    <t>Comulative</t>
  </si>
  <si>
    <t>Total</t>
  </si>
  <si>
    <t>Jan 1- Mar 11 2021</t>
  </si>
  <si>
    <t>Jan 1- Mar 12 2019</t>
  </si>
  <si>
    <t>Male</t>
  </si>
  <si>
    <t>Female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</si>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</sst>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5" xfId="0" applyBorder="1"/>
    <xf numFmtId="0" fontId="0" fillId="0" borderId="0" xfId="0"/>
    <xf numFmtId="9" fontId="0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6" xfId="0" applyFill="1" applyBorder="1" applyAlignment="1">
      <alignment wrapText="1"/>
    </xf>
    <xf numFmtId="3" fontId="5" fillId="4" borderId="10" xfId="0" applyNumberFormat="1" applyFont="1" applyFill="1" applyBorder="1" applyAlignment="1">
      <alignment horizontal="center" vertical="top" wrapText="1"/>
    </xf>
    <xf numFmtId="0" fontId="2" fillId="5" borderId="6" xfId="0" applyFont="1" applyFill="1" applyBorder="1"/>
    <xf numFmtId="3" fontId="5" fillId="5" borderId="7" xfId="0" applyNumberFormat="1" applyFont="1" applyFill="1" applyBorder="1" applyAlignment="1">
      <alignment horizontal="center" vertical="top" wrapText="1"/>
    </xf>
    <xf numFmtId="3" fontId="5" fillId="5" borderId="8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9" fontId="5" fillId="4" borderId="12" xfId="1" applyFont="1" applyFill="1" applyBorder="1" applyAlignment="1">
      <alignment horizontal="center" vertical="center" wrapText="1"/>
    </xf>
    <xf numFmtId="9" fontId="5" fillId="4" borderId="13" xfId="1" applyFont="1" applyFill="1" applyBorder="1" applyAlignment="1">
      <alignment horizontal="center" vertical="center" wrapText="1"/>
    </xf>
    <xf numFmtId="9" fontId="5" fillId="4" borderId="11" xfId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E10B-E02F-4334-BE66-098E4038951F}">
  <dimension ref="A2:W14"/>
  <sheetViews>
    <sheetView tabSelected="1" zoomScale="63" zoomScaleNormal="63" workbookViewId="0">
      <selection activeCell="R18" sqref="R18"/>
    </sheetView>
  </sheetViews>
  <sheetFormatPr defaultRowHeight="14.5" x14ac:dyDescent="0.35"/>
  <cols>
    <col min="1" max="1" width="16.81640625" customWidth="1"/>
    <col min="5" max="5" width="8.7265625" customWidth="1"/>
  </cols>
  <sheetData>
    <row r="2" spans="1:23" ht="15" thickBot="1" x14ac:dyDescent="0.4"/>
    <row r="3" spans="1:23" ht="91" x14ac:dyDescent="0.3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6" t="s">
        <v>23</v>
      </c>
    </row>
    <row r="4" spans="1:23" x14ac:dyDescent="0.35">
      <c r="A4" s="1" t="s">
        <v>24</v>
      </c>
      <c r="B4" s="7">
        <v>3451</v>
      </c>
      <c r="C4" s="7">
        <v>2</v>
      </c>
      <c r="D4" s="7">
        <v>710</v>
      </c>
      <c r="E4" s="7"/>
      <c r="F4" s="7">
        <v>73</v>
      </c>
      <c r="G4" s="7">
        <v>2030</v>
      </c>
      <c r="H4" s="7">
        <v>488</v>
      </c>
      <c r="I4" s="7">
        <v>10</v>
      </c>
      <c r="J4" s="7">
        <v>631</v>
      </c>
      <c r="K4" s="7">
        <v>2</v>
      </c>
      <c r="L4" s="7">
        <v>2</v>
      </c>
      <c r="M4" s="7">
        <v>3</v>
      </c>
      <c r="N4" s="7">
        <v>15</v>
      </c>
      <c r="O4" s="7">
        <v>86</v>
      </c>
      <c r="P4" s="7">
        <v>307</v>
      </c>
      <c r="Q4" s="7">
        <v>20</v>
      </c>
      <c r="R4" s="7">
        <v>1</v>
      </c>
      <c r="S4" s="7">
        <v>1</v>
      </c>
      <c r="T4" s="7">
        <v>232</v>
      </c>
      <c r="U4" s="7">
        <v>13</v>
      </c>
      <c r="V4" s="7"/>
      <c r="W4" s="10">
        <f>SUM(B4:V4)</f>
        <v>8077</v>
      </c>
    </row>
    <row r="5" spans="1:23" x14ac:dyDescent="0.35">
      <c r="A5" s="1" t="s">
        <v>25</v>
      </c>
      <c r="B5" s="7">
        <v>3119</v>
      </c>
      <c r="C5" s="7">
        <v>0</v>
      </c>
      <c r="D5" s="7">
        <v>624</v>
      </c>
      <c r="E5" s="7">
        <v>0</v>
      </c>
      <c r="F5" s="7">
        <v>41</v>
      </c>
      <c r="G5" s="7">
        <v>2283</v>
      </c>
      <c r="H5" s="7">
        <v>408</v>
      </c>
      <c r="I5" s="7">
        <v>81</v>
      </c>
      <c r="J5" s="7">
        <v>546</v>
      </c>
      <c r="K5" s="7">
        <v>2</v>
      </c>
      <c r="L5" s="7">
        <v>0</v>
      </c>
      <c r="M5" s="7">
        <v>0</v>
      </c>
      <c r="N5" s="7">
        <v>52</v>
      </c>
      <c r="O5" s="7">
        <v>58</v>
      </c>
      <c r="P5" s="7">
        <v>105</v>
      </c>
      <c r="Q5" s="7">
        <v>24</v>
      </c>
      <c r="R5" s="7">
        <v>4</v>
      </c>
      <c r="S5" s="7">
        <v>0</v>
      </c>
      <c r="T5" s="7">
        <v>75</v>
      </c>
      <c r="U5" s="7">
        <v>7</v>
      </c>
      <c r="V5" s="7">
        <v>100</v>
      </c>
      <c r="W5" s="10">
        <v>7529</v>
      </c>
    </row>
    <row r="6" spans="1:23" ht="15" thickBot="1" x14ac:dyDescent="0.4">
      <c r="A6" s="11" t="s">
        <v>22</v>
      </c>
      <c r="B6" s="12">
        <v>91019</v>
      </c>
      <c r="C6" s="12">
        <v>131</v>
      </c>
      <c r="D6" s="12">
        <v>26665</v>
      </c>
      <c r="E6" s="12">
        <v>15</v>
      </c>
      <c r="F6" s="12">
        <v>1618</v>
      </c>
      <c r="G6" s="12">
        <v>50536</v>
      </c>
      <c r="H6" s="12">
        <v>17232</v>
      </c>
      <c r="I6" s="12">
        <v>1381</v>
      </c>
      <c r="J6" s="12">
        <v>19566</v>
      </c>
      <c r="K6" s="12">
        <v>118</v>
      </c>
      <c r="L6" s="12">
        <v>23</v>
      </c>
      <c r="M6" s="12">
        <v>532</v>
      </c>
      <c r="N6" s="12">
        <v>495</v>
      </c>
      <c r="O6" s="12">
        <v>3002</v>
      </c>
      <c r="P6" s="12">
        <v>5133</v>
      </c>
      <c r="Q6" s="12">
        <v>543</v>
      </c>
      <c r="R6" s="12">
        <v>195</v>
      </c>
      <c r="S6" s="12">
        <v>105</v>
      </c>
      <c r="T6" s="12">
        <v>3410</v>
      </c>
      <c r="U6" s="12">
        <v>862</v>
      </c>
      <c r="V6" s="12">
        <v>1252</v>
      </c>
      <c r="W6" s="13">
        <f>SUM(B6:V6)</f>
        <v>223833</v>
      </c>
    </row>
    <row r="8" spans="1:23" ht="15" thickBot="1" x14ac:dyDescent="0.4"/>
    <row r="9" spans="1:23" x14ac:dyDescent="0.35">
      <c r="A9" s="8"/>
      <c r="B9" s="16" t="s">
        <v>24</v>
      </c>
      <c r="C9" s="16"/>
      <c r="D9" s="16" t="s">
        <v>25</v>
      </c>
      <c r="E9" s="16"/>
      <c r="F9" s="16" t="s">
        <v>22</v>
      </c>
      <c r="G9" s="17"/>
    </row>
    <row r="10" spans="1:23" x14ac:dyDescent="0.35">
      <c r="A10" s="14" t="s">
        <v>26</v>
      </c>
      <c r="B10" s="18">
        <v>7652</v>
      </c>
      <c r="C10" s="18"/>
      <c r="D10" s="18">
        <v>6952</v>
      </c>
      <c r="E10" s="18"/>
      <c r="F10" s="18">
        <v>212343</v>
      </c>
      <c r="G10" s="19"/>
    </row>
    <row r="11" spans="1:23" s="2" customFormat="1" x14ac:dyDescent="0.35">
      <c r="A11" s="15"/>
      <c r="B11" s="22">
        <f>B10/B14</f>
        <v>0.94738145350996661</v>
      </c>
      <c r="C11" s="23"/>
      <c r="D11" s="22">
        <f>D10/D14</f>
        <v>0.92336299641386643</v>
      </c>
      <c r="E11" s="23"/>
      <c r="F11" s="22">
        <f>F10/F14</f>
        <v>0.94866708662261601</v>
      </c>
      <c r="G11" s="24"/>
    </row>
    <row r="12" spans="1:23" x14ac:dyDescent="0.35">
      <c r="A12" s="14" t="s">
        <v>27</v>
      </c>
      <c r="B12" s="18">
        <v>425</v>
      </c>
      <c r="C12" s="18"/>
      <c r="D12" s="18">
        <v>577</v>
      </c>
      <c r="E12" s="18"/>
      <c r="F12" s="18">
        <v>11490</v>
      </c>
      <c r="G12" s="19"/>
    </row>
    <row r="13" spans="1:23" s="2" customFormat="1" x14ac:dyDescent="0.35">
      <c r="A13" s="15"/>
      <c r="B13" s="22">
        <f>B12/B14</f>
        <v>5.2618546490033426E-2</v>
      </c>
      <c r="C13" s="23"/>
      <c r="D13" s="22">
        <f>D12/D14</f>
        <v>7.6637003586133623E-2</v>
      </c>
      <c r="E13" s="23"/>
      <c r="F13" s="22">
        <f>F12/F14</f>
        <v>5.1332913377384035E-2</v>
      </c>
      <c r="G13" s="24"/>
      <c r="I13" s="3"/>
      <c r="J13" s="3"/>
      <c r="K13" s="3"/>
    </row>
    <row r="14" spans="1:23" ht="15" thickBot="1" x14ac:dyDescent="0.4">
      <c r="A14" s="9" t="s">
        <v>28</v>
      </c>
      <c r="B14" s="20">
        <f>B10+B12</f>
        <v>8077</v>
      </c>
      <c r="C14" s="20"/>
      <c r="D14" s="20">
        <f>D10+D12</f>
        <v>7529</v>
      </c>
      <c r="E14" s="20"/>
      <c r="F14" s="20">
        <f>F10+F12</f>
        <v>223833</v>
      </c>
      <c r="G14" s="21"/>
    </row>
  </sheetData>
  <mergeCells count="20">
    <mergeCell ref="F14:G14"/>
    <mergeCell ref="B11:C11"/>
    <mergeCell ref="D11:E11"/>
    <mergeCell ref="F11:G11"/>
    <mergeCell ref="F13:G13"/>
    <mergeCell ref="D13:E13"/>
    <mergeCell ref="B13:C13"/>
    <mergeCell ref="B12:C12"/>
    <mergeCell ref="B14:C14"/>
    <mergeCell ref="D12:E12"/>
    <mergeCell ref="D14:E14"/>
    <mergeCell ref="A10:A11"/>
    <mergeCell ref="A12:A13"/>
    <mergeCell ref="F9:G9"/>
    <mergeCell ref="F10:G10"/>
    <mergeCell ref="F12:G12"/>
    <mergeCell ref="B9:C9"/>
    <mergeCell ref="B10:C10"/>
    <mergeCell ref="D9:E9"/>
    <mergeCell ref="D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</dc:creator>
  <cp:lastModifiedBy>Saud Al-Sakr</cp:lastModifiedBy>
  <dcterms:created xsi:type="dcterms:W3CDTF">2021-03-17T08:23:47Z</dcterms:created>
  <dcterms:modified xsi:type="dcterms:W3CDTF">2021-03-18T08:07:35Z</dcterms:modified>
</cp:coreProperties>
</file>