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rogramme\2017\Call for Expression and IPMC\CoEI Aleppo 2017\"/>
    </mc:Choice>
  </mc:AlternateContent>
  <bookViews>
    <workbookView xWindow="0" yWindow="0" windowWidth="28800" windowHeight="12135"/>
  </bookViews>
  <sheets>
    <sheet name="Annex B - LC" sheetId="1" r:id="rId1"/>
  </sheets>
  <calcPr calcId="152511"/>
</workbook>
</file>

<file path=xl/calcChain.xml><?xml version="1.0" encoding="utf-8"?>
<calcChain xmlns="http://schemas.openxmlformats.org/spreadsheetml/2006/main">
  <c r="H19" i="1" l="1"/>
  <c r="J19" i="1" s="1"/>
  <c r="I45" i="1"/>
  <c r="I35" i="1"/>
  <c r="H40" i="1"/>
  <c r="J40" i="1" s="1"/>
  <c r="H39" i="1"/>
  <c r="J39" i="1" s="1"/>
  <c r="H38" i="1"/>
  <c r="J38" i="1" s="1"/>
  <c r="H37" i="1"/>
  <c r="J37" i="1" s="1"/>
  <c r="H34" i="1"/>
  <c r="J34" i="1" s="1"/>
  <c r="H33" i="1"/>
  <c r="J33" i="1" s="1"/>
  <c r="H32" i="1"/>
  <c r="J32" i="1" s="1"/>
  <c r="O76" i="1" l="1"/>
  <c r="M76" i="1"/>
  <c r="K76" i="1"/>
  <c r="I76" i="1"/>
  <c r="H75" i="1"/>
  <c r="J75" i="1" s="1"/>
  <c r="L75" i="1" s="1"/>
  <c r="N75" i="1" s="1"/>
  <c r="P75" i="1" s="1"/>
  <c r="H74" i="1"/>
  <c r="J74" i="1" s="1"/>
  <c r="L74" i="1" s="1"/>
  <c r="N74" i="1" s="1"/>
  <c r="P74" i="1" s="1"/>
  <c r="H73" i="1"/>
  <c r="J73" i="1" s="1"/>
  <c r="L73" i="1" s="1"/>
  <c r="N73" i="1" s="1"/>
  <c r="P73" i="1" s="1"/>
  <c r="H72" i="1"/>
  <c r="J72" i="1" s="1"/>
  <c r="L72" i="1" s="1"/>
  <c r="O70" i="1"/>
  <c r="M70" i="1"/>
  <c r="K70" i="1"/>
  <c r="I70" i="1"/>
  <c r="H69" i="1"/>
  <c r="J69" i="1" s="1"/>
  <c r="L69" i="1" s="1"/>
  <c r="N69" i="1" s="1"/>
  <c r="P69" i="1" s="1"/>
  <c r="H68" i="1"/>
  <c r="J68" i="1" s="1"/>
  <c r="L68" i="1" s="1"/>
  <c r="N68" i="1" s="1"/>
  <c r="P68" i="1" s="1"/>
  <c r="H67" i="1"/>
  <c r="J67" i="1" s="1"/>
  <c r="L67" i="1" s="1"/>
  <c r="N67" i="1" s="1"/>
  <c r="P67" i="1" s="1"/>
  <c r="H66" i="1"/>
  <c r="J66" i="1" s="1"/>
  <c r="L66" i="1" s="1"/>
  <c r="O64" i="1"/>
  <c r="M64" i="1"/>
  <c r="K64" i="1"/>
  <c r="I64" i="1"/>
  <c r="H63" i="1"/>
  <c r="J63" i="1" s="1"/>
  <c r="L63" i="1" s="1"/>
  <c r="N63" i="1" s="1"/>
  <c r="P63" i="1" s="1"/>
  <c r="H62" i="1"/>
  <c r="J62" i="1" s="1"/>
  <c r="L62" i="1" s="1"/>
  <c r="N62" i="1" s="1"/>
  <c r="P62" i="1" s="1"/>
  <c r="H61" i="1"/>
  <c r="J61" i="1" s="1"/>
  <c r="L61" i="1" s="1"/>
  <c r="N61" i="1" s="1"/>
  <c r="P61" i="1" s="1"/>
  <c r="H60" i="1"/>
  <c r="J60" i="1" s="1"/>
  <c r="L60" i="1" s="1"/>
  <c r="K58" i="1"/>
  <c r="M58" i="1"/>
  <c r="O58" i="1"/>
  <c r="I58" i="1"/>
  <c r="H57" i="1"/>
  <c r="J57" i="1" s="1"/>
  <c r="L57" i="1" s="1"/>
  <c r="N57" i="1" s="1"/>
  <c r="P57" i="1" s="1"/>
  <c r="H56" i="1"/>
  <c r="J56" i="1" s="1"/>
  <c r="L56" i="1" s="1"/>
  <c r="N56" i="1" s="1"/>
  <c r="P56" i="1" s="1"/>
  <c r="H55" i="1"/>
  <c r="J55" i="1" s="1"/>
  <c r="L55" i="1" s="1"/>
  <c r="N55" i="1" s="1"/>
  <c r="P55" i="1" s="1"/>
  <c r="H54" i="1"/>
  <c r="J54" i="1" s="1"/>
  <c r="L54" i="1" s="1"/>
  <c r="K52" i="1"/>
  <c r="M52" i="1"/>
  <c r="O52" i="1"/>
  <c r="I52" i="1"/>
  <c r="H51" i="1"/>
  <c r="J51" i="1" s="1"/>
  <c r="L51" i="1" s="1"/>
  <c r="N51" i="1" s="1"/>
  <c r="P51" i="1" s="1"/>
  <c r="H48" i="1"/>
  <c r="J48" i="1" s="1"/>
  <c r="L48" i="1" s="1"/>
  <c r="N48" i="1" s="1"/>
  <c r="P48" i="1" s="1"/>
  <c r="H47" i="1"/>
  <c r="J47" i="1" s="1"/>
  <c r="L47" i="1" s="1"/>
  <c r="N47" i="1" s="1"/>
  <c r="P47" i="1" s="1"/>
  <c r="O45" i="1"/>
  <c r="M45" i="1"/>
  <c r="K45" i="1"/>
  <c r="K21" i="1"/>
  <c r="O26" i="1"/>
  <c r="M26" i="1"/>
  <c r="K26" i="1"/>
  <c r="H25" i="1"/>
  <c r="J25" i="1" s="1"/>
  <c r="L25" i="1" s="1"/>
  <c r="N25" i="1" s="1"/>
  <c r="P25" i="1" s="1"/>
  <c r="P21" i="1"/>
  <c r="I21" i="1"/>
  <c r="H18" i="1"/>
  <c r="J18" i="1" s="1"/>
  <c r="L18" i="1" s="1"/>
  <c r="N18" i="1" s="1"/>
  <c r="H20" i="1"/>
  <c r="J20" i="1" s="1"/>
  <c r="H29" i="1"/>
  <c r="H30" i="1"/>
  <c r="J30" i="1" s="1"/>
  <c r="L30" i="1" s="1"/>
  <c r="N30" i="1" s="1"/>
  <c r="P30" i="1" s="1"/>
  <c r="H31" i="1"/>
  <c r="H41" i="1"/>
  <c r="H42" i="1"/>
  <c r="H43" i="1"/>
  <c r="H44" i="1"/>
  <c r="J44" i="1" s="1"/>
  <c r="L44" i="1" s="1"/>
  <c r="N44" i="1" s="1"/>
  <c r="P44" i="1" s="1"/>
  <c r="H35" i="1" l="1"/>
  <c r="O78" i="1"/>
  <c r="H45" i="1"/>
  <c r="K78" i="1"/>
  <c r="M78" i="1"/>
  <c r="L76" i="1"/>
  <c r="N72" i="1"/>
  <c r="J76" i="1"/>
  <c r="H76" i="1"/>
  <c r="L70" i="1"/>
  <c r="L64" i="1"/>
  <c r="N66" i="1"/>
  <c r="J70" i="1"/>
  <c r="H70" i="1"/>
  <c r="L58" i="1"/>
  <c r="N54" i="1"/>
  <c r="J58" i="1"/>
  <c r="J52" i="1"/>
  <c r="H58" i="1"/>
  <c r="N60" i="1"/>
  <c r="J64" i="1"/>
  <c r="H64" i="1"/>
  <c r="L52" i="1"/>
  <c r="H52" i="1"/>
  <c r="H21" i="1"/>
  <c r="J21" i="1"/>
  <c r="L20" i="1"/>
  <c r="J31" i="1"/>
  <c r="L31" i="1" s="1"/>
  <c r="N31" i="1" s="1"/>
  <c r="P31" i="1" s="1"/>
  <c r="J29" i="1"/>
  <c r="L29" i="1" s="1"/>
  <c r="N29" i="1" s="1"/>
  <c r="P29" i="1" s="1"/>
  <c r="J42" i="1"/>
  <c r="L42" i="1" s="1"/>
  <c r="N42" i="1" s="1"/>
  <c r="P42" i="1" s="1"/>
  <c r="J41" i="1"/>
  <c r="J43" i="1"/>
  <c r="L43" i="1" s="1"/>
  <c r="N43" i="1" s="1"/>
  <c r="P43" i="1" s="1"/>
  <c r="L41" i="1" l="1"/>
  <c r="N41" i="1" s="1"/>
  <c r="P41" i="1" s="1"/>
  <c r="J45" i="1"/>
  <c r="N76" i="1"/>
  <c r="P72" i="1"/>
  <c r="P76" i="1" s="1"/>
  <c r="N70" i="1"/>
  <c r="P66" i="1"/>
  <c r="P70" i="1" s="1"/>
  <c r="N58" i="1"/>
  <c r="P54" i="1"/>
  <c r="P58" i="1" s="1"/>
  <c r="N64" i="1"/>
  <c r="P60" i="1"/>
  <c r="P64" i="1" s="1"/>
  <c r="P52" i="1"/>
  <c r="L21" i="1"/>
  <c r="N20" i="1"/>
  <c r="N21" i="1" s="1"/>
  <c r="H24" i="1"/>
  <c r="H23" i="1"/>
  <c r="N52" i="1" l="1"/>
  <c r="J24" i="1"/>
  <c r="L24" i="1" s="1"/>
  <c r="N24" i="1" s="1"/>
  <c r="P24" i="1" s="1"/>
  <c r="J23" i="1"/>
  <c r="L23" i="1" s="1"/>
  <c r="I26" i="1"/>
  <c r="I78" i="1" s="1"/>
  <c r="N23" i="1" l="1"/>
  <c r="J28" i="1"/>
  <c r="L26" i="1"/>
  <c r="J26" i="1"/>
  <c r="H26" i="1"/>
  <c r="L28" i="1" l="1"/>
  <c r="N28" i="1" s="1"/>
  <c r="P28" i="1" s="1"/>
  <c r="P45" i="1" s="1"/>
  <c r="J35" i="1"/>
  <c r="H78" i="1"/>
  <c r="N26" i="1"/>
  <c r="P23" i="1"/>
  <c r="P26" i="1" s="1"/>
  <c r="P78" i="1" s="1"/>
  <c r="J78" i="1"/>
  <c r="N45" i="1"/>
  <c r="L45" i="1" l="1"/>
  <c r="L78" i="1" s="1"/>
  <c r="N78" i="1"/>
</calcChain>
</file>

<file path=xl/sharedStrings.xml><?xml version="1.0" encoding="utf-8"?>
<sst xmlns="http://schemas.openxmlformats.org/spreadsheetml/2006/main" count="83" uniqueCount="64">
  <si>
    <t>Project title:</t>
  </si>
  <si>
    <t>Operation:</t>
  </si>
  <si>
    <t>Version #:</t>
  </si>
  <si>
    <t>Date:</t>
  </si>
  <si>
    <t>Description</t>
  </si>
  <si>
    <t>Account</t>
  </si>
  <si>
    <t>GRAND TOTAL</t>
  </si>
  <si>
    <t>Prepared by:</t>
  </si>
  <si>
    <t>Pillar:</t>
  </si>
  <si>
    <t>Partner name:</t>
  </si>
  <si>
    <t>Partner code:</t>
  </si>
  <si>
    <t xml:space="preserve">Budget year: </t>
  </si>
  <si>
    <t>Cost Centre:</t>
  </si>
  <si>
    <t>PPG:</t>
  </si>
  <si>
    <t>Goal:</t>
  </si>
  <si>
    <t xml:space="preserve">Situation: </t>
  </si>
  <si>
    <t>Planning Period:</t>
  </si>
  <si>
    <t>Account Name</t>
  </si>
  <si>
    <t>OBJECTIVE:  314 - Child Protection</t>
  </si>
  <si>
    <t>000</t>
  </si>
  <si>
    <t>Unit</t>
  </si>
  <si>
    <t>Unit Costs in SYP</t>
  </si>
  <si>
    <t>As per Personnal Plan</t>
  </si>
  <si>
    <t>OBJECTIVE:  419 - Special Needs</t>
  </si>
  <si>
    <t>Contribution Partner</t>
  </si>
  <si>
    <t>Contribution UNHCR</t>
  </si>
  <si>
    <t>Rental of office premises</t>
  </si>
  <si>
    <t>Partner national personnel costs</t>
  </si>
  <si>
    <t>OBJECTIVE:  510 - Community Mobilization</t>
  </si>
  <si>
    <t>OBJECTIVE:  513 - Self Reliance</t>
  </si>
  <si>
    <t>OBJECTIVE:  418 - Basic and Domestic Items</t>
  </si>
  <si>
    <t>OBJECTIVE:  416 - Shelter</t>
  </si>
  <si>
    <t>Syria</t>
  </si>
  <si>
    <t>Total for 312</t>
  </si>
  <si>
    <t>Total for 416</t>
  </si>
  <si>
    <t>New UNHCR Contribution</t>
  </si>
  <si>
    <t>Total for 418</t>
  </si>
  <si>
    <t>Total for 419</t>
  </si>
  <si>
    <t>Total for 510</t>
  </si>
  <si>
    <t>Total for 513</t>
  </si>
  <si>
    <t>Reduction (Increase)</t>
  </si>
  <si>
    <t>002</t>
  </si>
  <si>
    <t>003</t>
  </si>
  <si>
    <t>001</t>
  </si>
  <si>
    <t>Total for 314</t>
  </si>
  <si>
    <t>Cables, telex, internet charges</t>
  </si>
  <si>
    <t>Project communication costs</t>
  </si>
  <si>
    <t>Utilities</t>
  </si>
  <si>
    <t>Field Office XYZ</t>
  </si>
  <si>
    <t>Main Office ABC</t>
  </si>
  <si>
    <t>Office communication costs</t>
  </si>
  <si>
    <t>Communication costs</t>
  </si>
  <si>
    <t>Warehouse rental contract</t>
  </si>
  <si>
    <t>Warehouse BBC location</t>
  </si>
  <si>
    <t>Other labour costs</t>
  </si>
  <si>
    <t>Daily labourers for loading/offloading</t>
  </si>
  <si>
    <t>Annex B - Budget Submission</t>
  </si>
  <si>
    <t>OBJECTIVE:  113 - Legal Remedies &amp; Assistance</t>
  </si>
  <si>
    <t>Total for 113</t>
  </si>
  <si>
    <t>OBJECTIVE:  312 - SGBV Prevention &amp; Response</t>
  </si>
  <si>
    <t>OBJECTIVE:  410 - Health</t>
  </si>
  <si>
    <t>Total for 410</t>
  </si>
  <si>
    <t>Total in SYP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</si>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</sst>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9"/>
      <color indexed="8"/>
      <name val="Tahoma"/>
      <family val="2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26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/>
    <xf numFmtId="0" fontId="6" fillId="0" borderId="26" xfId="0" applyNumberFormat="1" applyFont="1" applyFill="1" applyBorder="1" applyAlignment="1" applyProtection="1">
      <alignment horizontal="center"/>
    </xf>
    <xf numFmtId="0" fontId="5" fillId="0" borderId="1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3" fontId="6" fillId="0" borderId="31" xfId="0" applyNumberFormat="1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right"/>
    </xf>
    <xf numFmtId="3" fontId="6" fillId="0" borderId="3" xfId="1" applyNumberFormat="1" applyFont="1" applyFill="1" applyBorder="1" applyAlignment="1">
      <alignment horizontal="right"/>
    </xf>
    <xf numFmtId="3" fontId="6" fillId="3" borderId="3" xfId="1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0" borderId="26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3" fontId="6" fillId="0" borderId="12" xfId="1" applyNumberFormat="1" applyFont="1" applyFill="1" applyBorder="1" applyAlignment="1">
      <alignment horizontal="center"/>
    </xf>
    <xf numFmtId="3" fontId="6" fillId="3" borderId="12" xfId="1" applyNumberFormat="1" applyFont="1" applyFill="1" applyBorder="1" applyAlignment="1">
      <alignment horizontal="center"/>
    </xf>
    <xf numFmtId="3" fontId="6" fillId="0" borderId="12" xfId="0" applyNumberFormat="1" applyFont="1" applyFill="1" applyBorder="1" applyAlignment="1">
      <alignment horizontal="center"/>
    </xf>
    <xf numFmtId="3" fontId="6" fillId="0" borderId="30" xfId="0" applyNumberFormat="1" applyFont="1" applyFill="1" applyBorder="1" applyAlignment="1">
      <alignment horizontal="center"/>
    </xf>
    <xf numFmtId="3" fontId="5" fillId="0" borderId="1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7" fillId="0" borderId="39" xfId="0" applyFont="1" applyBorder="1" applyAlignment="1">
      <alignment horizontal="right" vertical="center"/>
    </xf>
    <xf numFmtId="3" fontId="5" fillId="0" borderId="29" xfId="0" applyNumberFormat="1" applyFont="1" applyFill="1" applyBorder="1" applyAlignment="1">
      <alignment horizontal="right" vertical="center"/>
    </xf>
    <xf numFmtId="0" fontId="6" fillId="0" borderId="34" xfId="0" applyNumberFormat="1" applyFont="1" applyFill="1" applyBorder="1" applyAlignment="1" applyProtection="1">
      <alignment horizontal="center"/>
    </xf>
    <xf numFmtId="3" fontId="7" fillId="0" borderId="43" xfId="1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7" fillId="0" borderId="43" xfId="0" applyNumberFormat="1" applyFont="1" applyFill="1" applyBorder="1" applyAlignment="1" applyProtection="1">
      <alignment horizontal="center"/>
    </xf>
    <xf numFmtId="3" fontId="7" fillId="0" borderId="43" xfId="0" applyNumberFormat="1" applyFont="1" applyFill="1" applyBorder="1" applyAlignment="1">
      <alignment horizontal="right"/>
    </xf>
    <xf numFmtId="3" fontId="7" fillId="0" borderId="40" xfId="0" applyNumberFormat="1" applyFont="1" applyFill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6" fillId="5" borderId="2" xfId="0" applyNumberFormat="1" applyFont="1" applyFill="1" applyBorder="1" applyAlignment="1">
      <alignment horizontal="right"/>
    </xf>
    <xf numFmtId="3" fontId="6" fillId="5" borderId="13" xfId="1" applyNumberFormat="1" applyFont="1" applyFill="1" applyBorder="1" applyAlignment="1">
      <alignment horizontal="right"/>
    </xf>
    <xf numFmtId="3" fontId="6" fillId="5" borderId="2" xfId="1" applyNumberFormat="1" applyFont="1" applyFill="1" applyBorder="1" applyAlignment="1">
      <alignment horizontal="right"/>
    </xf>
    <xf numFmtId="3" fontId="7" fillId="0" borderId="39" xfId="1" applyNumberFormat="1" applyFont="1" applyFill="1" applyBorder="1" applyAlignment="1">
      <alignment horizontal="right"/>
    </xf>
    <xf numFmtId="3" fontId="7" fillId="4" borderId="2" xfId="1" applyNumberFormat="1" applyFont="1" applyFill="1" applyBorder="1" applyAlignment="1">
      <alignment horizontal="right"/>
    </xf>
    <xf numFmtId="3" fontId="7" fillId="0" borderId="6" xfId="1" applyNumberFormat="1" applyFont="1" applyFill="1" applyBorder="1" applyAlignment="1">
      <alignment horizontal="right"/>
    </xf>
    <xf numFmtId="3" fontId="6" fillId="4" borderId="2" xfId="0" applyNumberFormat="1" applyFont="1" applyFill="1" applyBorder="1" applyAlignment="1">
      <alignment horizontal="right"/>
    </xf>
    <xf numFmtId="3" fontId="6" fillId="7" borderId="25" xfId="0" applyNumberFormat="1" applyFont="1" applyFill="1" applyBorder="1" applyAlignment="1">
      <alignment horizontal="right"/>
    </xf>
    <xf numFmtId="3" fontId="6" fillId="0" borderId="2" xfId="1" applyNumberFormat="1" applyFont="1" applyFill="1" applyBorder="1" applyAlignment="1">
      <alignment horizontal="right"/>
    </xf>
    <xf numFmtId="3" fontId="3" fillId="0" borderId="10" xfId="0" applyNumberFormat="1" applyFont="1" applyBorder="1" applyAlignment="1">
      <alignment horizontal="right" vertical="center" wrapText="1"/>
    </xf>
    <xf numFmtId="3" fontId="11" fillId="0" borderId="39" xfId="1" applyNumberFormat="1" applyFont="1" applyFill="1" applyBorder="1" applyAlignment="1">
      <alignment horizontal="right"/>
    </xf>
    <xf numFmtId="0" fontId="12" fillId="0" borderId="0" xfId="0" applyFont="1" applyAlignment="1">
      <alignment vertical="center"/>
    </xf>
    <xf numFmtId="3" fontId="11" fillId="0" borderId="39" xfId="0" applyNumberFormat="1" applyFont="1" applyFill="1" applyBorder="1" applyAlignment="1">
      <alignment horizontal="right"/>
    </xf>
    <xf numFmtId="0" fontId="13" fillId="0" borderId="0" xfId="0" applyFont="1"/>
    <xf numFmtId="3" fontId="6" fillId="0" borderId="21" xfId="1" applyNumberFormat="1" applyFont="1" applyFill="1" applyBorder="1" applyAlignment="1">
      <alignment horizontal="right"/>
    </xf>
    <xf numFmtId="3" fontId="7" fillId="0" borderId="44" xfId="1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3" fontId="5" fillId="0" borderId="15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0" xfId="0" applyFill="1"/>
    <xf numFmtId="0" fontId="6" fillId="0" borderId="11" xfId="0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horizontal="center"/>
    </xf>
    <xf numFmtId="3" fontId="6" fillId="0" borderId="13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3" fontId="6" fillId="0" borderId="11" xfId="1" applyNumberFormat="1" applyFont="1" applyFill="1" applyBorder="1" applyAlignment="1">
      <alignment horizontal="right"/>
    </xf>
    <xf numFmtId="3" fontId="6" fillId="0" borderId="14" xfId="1" applyNumberFormat="1" applyFont="1" applyFill="1" applyBorder="1" applyAlignment="1">
      <alignment horizontal="center"/>
    </xf>
    <xf numFmtId="3" fontId="6" fillId="0" borderId="13" xfId="1" applyNumberFormat="1" applyFont="1" applyFill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4" fillId="0" borderId="47" xfId="0" applyNumberFormat="1" applyFont="1" applyBorder="1" applyAlignment="1">
      <alignment horizontal="right"/>
    </xf>
    <xf numFmtId="3" fontId="6" fillId="7" borderId="2" xfId="0" applyNumberFormat="1" applyFont="1" applyFill="1" applyBorder="1" applyAlignment="1">
      <alignment horizontal="right"/>
    </xf>
    <xf numFmtId="3" fontId="6" fillId="0" borderId="4" xfId="1" applyNumberFormat="1" applyFont="1" applyFill="1" applyBorder="1" applyAlignment="1">
      <alignment horizontal="right"/>
    </xf>
    <xf numFmtId="3" fontId="11" fillId="0" borderId="41" xfId="0" applyNumberFormat="1" applyFont="1" applyFill="1" applyBorder="1" applyAlignment="1">
      <alignment horizontal="right"/>
    </xf>
    <xf numFmtId="3" fontId="6" fillId="5" borderId="4" xfId="0" applyNumberFormat="1" applyFont="1" applyFill="1" applyBorder="1" applyAlignment="1">
      <alignment horizontal="right"/>
    </xf>
    <xf numFmtId="3" fontId="6" fillId="5" borderId="23" xfId="1" applyNumberFormat="1" applyFont="1" applyFill="1" applyBorder="1" applyAlignment="1">
      <alignment horizontal="right"/>
    </xf>
    <xf numFmtId="3" fontId="11" fillId="0" borderId="41" xfId="1" applyNumberFormat="1" applyFont="1" applyFill="1" applyBorder="1" applyAlignment="1">
      <alignment horizontal="right"/>
    </xf>
    <xf numFmtId="3" fontId="7" fillId="4" borderId="4" xfId="1" applyNumberFormat="1" applyFont="1" applyFill="1" applyBorder="1" applyAlignment="1">
      <alignment horizontal="right"/>
    </xf>
    <xf numFmtId="3" fontId="7" fillId="0" borderId="41" xfId="1" applyNumberFormat="1" applyFont="1" applyFill="1" applyBorder="1" applyAlignment="1">
      <alignment horizontal="right"/>
    </xf>
    <xf numFmtId="3" fontId="6" fillId="4" borderId="4" xfId="0" applyNumberFormat="1" applyFont="1" applyFill="1" applyBorder="1" applyAlignment="1">
      <alignment horizontal="right"/>
    </xf>
    <xf numFmtId="3" fontId="6" fillId="7" borderId="4" xfId="0" applyNumberFormat="1" applyFont="1" applyFill="1" applyBorder="1" applyAlignment="1">
      <alignment horizontal="right"/>
    </xf>
    <xf numFmtId="3" fontId="6" fillId="7" borderId="27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0" fontId="5" fillId="0" borderId="10" xfId="0" applyNumberFormat="1" applyFont="1" applyFill="1" applyBorder="1" applyAlignment="1" applyProtection="1">
      <alignment vertical="top"/>
    </xf>
    <xf numFmtId="0" fontId="6" fillId="0" borderId="10" xfId="0" applyNumberFormat="1" applyFont="1" applyFill="1" applyBorder="1" applyAlignment="1" applyProtection="1">
      <alignment vertical="top"/>
    </xf>
    <xf numFmtId="0" fontId="6" fillId="0" borderId="10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left" vertical="top"/>
    </xf>
    <xf numFmtId="49" fontId="6" fillId="0" borderId="0" xfId="0" applyNumberFormat="1" applyFont="1" applyFill="1" applyBorder="1" applyAlignment="1" applyProtection="1">
      <alignment horizontal="left"/>
    </xf>
    <xf numFmtId="49" fontId="5" fillId="0" borderId="7" xfId="0" applyNumberFormat="1" applyFont="1" applyFill="1" applyBorder="1" applyAlignment="1" applyProtection="1">
      <alignment horizontal="left" vertical="top"/>
    </xf>
    <xf numFmtId="49" fontId="6" fillId="0" borderId="7" xfId="0" applyNumberFormat="1" applyFont="1" applyFill="1" applyBorder="1" applyAlignment="1" applyProtection="1">
      <alignment horizontal="left" vertical="top"/>
    </xf>
    <xf numFmtId="49" fontId="6" fillId="0" borderId="7" xfId="0" applyNumberFormat="1" applyFont="1" applyFill="1" applyBorder="1" applyAlignment="1" applyProtection="1">
      <alignment horizontal="left"/>
    </xf>
    <xf numFmtId="3" fontId="7" fillId="0" borderId="3" xfId="1" applyNumberFormat="1" applyFont="1" applyFill="1" applyBorder="1" applyAlignment="1">
      <alignment horizontal="right"/>
    </xf>
    <xf numFmtId="3" fontId="7" fillId="0" borderId="12" xfId="1" applyNumberFormat="1" applyFont="1" applyFill="1" applyBorder="1" applyAlignment="1">
      <alignment horizontal="center"/>
    </xf>
    <xf numFmtId="3" fontId="7" fillId="0" borderId="2" xfId="1" applyNumberFormat="1" applyFont="1" applyFill="1" applyBorder="1" applyAlignment="1">
      <alignment horizontal="right"/>
    </xf>
    <xf numFmtId="49" fontId="5" fillId="0" borderId="0" xfId="0" applyNumberFormat="1" applyFont="1"/>
    <xf numFmtId="0" fontId="8" fillId="0" borderId="0" xfId="0" applyFont="1"/>
    <xf numFmtId="0" fontId="8" fillId="2" borderId="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165" fontId="8" fillId="0" borderId="4" xfId="0" applyNumberFormat="1" applyFont="1" applyFill="1" applyBorder="1"/>
    <xf numFmtId="0" fontId="8" fillId="0" borderId="35" xfId="0" applyFont="1" applyFill="1" applyBorder="1" applyAlignment="1">
      <alignment horizontal="center" vertical="center"/>
    </xf>
    <xf numFmtId="165" fontId="8" fillId="3" borderId="21" xfId="0" applyNumberFormat="1" applyFont="1" applyFill="1" applyBorder="1"/>
    <xf numFmtId="165" fontId="8" fillId="0" borderId="23" xfId="0" applyNumberFormat="1" applyFont="1" applyFill="1" applyBorder="1"/>
    <xf numFmtId="165" fontId="14" fillId="0" borderId="32" xfId="0" applyNumberFormat="1" applyFont="1" applyFill="1" applyBorder="1"/>
    <xf numFmtId="0" fontId="8" fillId="0" borderId="27" xfId="0" applyNumberFormat="1" applyFont="1" applyFill="1" applyBorder="1" applyAlignment="1" applyProtection="1"/>
    <xf numFmtId="0" fontId="8" fillId="0" borderId="32" xfId="0" applyNumberFormat="1" applyFont="1" applyFill="1" applyBorder="1" applyAlignment="1" applyProtection="1"/>
    <xf numFmtId="0" fontId="14" fillId="0" borderId="41" xfId="0" applyNumberFormat="1" applyFont="1" applyFill="1" applyBorder="1" applyAlignment="1" applyProtection="1"/>
    <xf numFmtId="165" fontId="15" fillId="0" borderId="16" xfId="0" applyNumberFormat="1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horizontal="center"/>
    </xf>
    <xf numFmtId="3" fontId="6" fillId="0" borderId="8" xfId="1" applyNumberFormat="1" applyFont="1" applyFill="1" applyBorder="1" applyAlignment="1">
      <alignment horizontal="center"/>
    </xf>
    <xf numFmtId="3" fontId="6" fillId="0" borderId="22" xfId="0" applyNumberFormat="1" applyFont="1" applyFill="1" applyBorder="1" applyAlignment="1">
      <alignment horizontal="center"/>
    </xf>
    <xf numFmtId="3" fontId="6" fillId="3" borderId="8" xfId="1" applyNumberFormat="1" applyFont="1" applyFill="1" applyBorder="1" applyAlignment="1">
      <alignment horizontal="center"/>
    </xf>
    <xf numFmtId="3" fontId="6" fillId="0" borderId="22" xfId="1" applyNumberFormat="1" applyFont="1" applyFill="1" applyBorder="1" applyAlignment="1">
      <alignment horizontal="center"/>
    </xf>
    <xf numFmtId="3" fontId="7" fillId="0" borderId="8" xfId="1" applyNumberFormat="1" applyFont="1" applyFill="1" applyBorder="1" applyAlignment="1">
      <alignment horizontal="center"/>
    </xf>
    <xf numFmtId="3" fontId="6" fillId="0" borderId="28" xfId="0" applyNumberFormat="1" applyFont="1" applyFill="1" applyBorder="1" applyAlignment="1">
      <alignment horizontal="center"/>
    </xf>
    <xf numFmtId="3" fontId="6" fillId="0" borderId="33" xfId="0" applyNumberFormat="1" applyFont="1" applyFill="1" applyBorder="1" applyAlignment="1">
      <alignment horizontal="center"/>
    </xf>
    <xf numFmtId="3" fontId="7" fillId="0" borderId="42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 applyProtection="1">
      <alignment horizontal="left" wrapText="1"/>
      <protection locked="0"/>
    </xf>
    <xf numFmtId="0" fontId="6" fillId="3" borderId="1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vertical="center"/>
    </xf>
    <xf numFmtId="3" fontId="6" fillId="3" borderId="35" xfId="1" applyNumberFormat="1" applyFont="1" applyFill="1" applyBorder="1" applyAlignment="1">
      <alignment horizontal="right"/>
    </xf>
    <xf numFmtId="3" fontId="6" fillId="8" borderId="2" xfId="1" applyNumberFormat="1" applyFont="1" applyFill="1" applyBorder="1" applyAlignment="1">
      <alignment horizontal="right"/>
    </xf>
    <xf numFmtId="3" fontId="6" fillId="8" borderId="4" xfId="1" applyNumberFormat="1" applyFont="1" applyFill="1" applyBorder="1" applyAlignment="1">
      <alignment horizontal="right"/>
    </xf>
    <xf numFmtId="3" fontId="6" fillId="9" borderId="2" xfId="1" applyNumberFormat="1" applyFont="1" applyFill="1" applyBorder="1" applyAlignment="1">
      <alignment horizontal="right"/>
    </xf>
    <xf numFmtId="3" fontId="6" fillId="9" borderId="4" xfId="1" applyNumberFormat="1" applyFont="1" applyFill="1" applyBorder="1" applyAlignment="1">
      <alignment horizontal="right"/>
    </xf>
    <xf numFmtId="3" fontId="6" fillId="5" borderId="4" xfId="1" applyNumberFormat="1" applyFont="1" applyFill="1" applyBorder="1" applyAlignment="1">
      <alignment horizontal="right"/>
    </xf>
    <xf numFmtId="3" fontId="4" fillId="0" borderId="38" xfId="0" applyNumberFormat="1" applyFont="1" applyFill="1" applyBorder="1" applyAlignment="1">
      <alignment horizontal="right" vertical="center"/>
    </xf>
    <xf numFmtId="3" fontId="4" fillId="5" borderId="16" xfId="0" applyNumberFormat="1" applyFont="1" applyFill="1" applyBorder="1" applyAlignment="1">
      <alignment horizontal="right" vertical="center"/>
    </xf>
    <xf numFmtId="3" fontId="4" fillId="8" borderId="16" xfId="0" applyNumberFormat="1" applyFont="1" applyFill="1" applyBorder="1" applyAlignment="1">
      <alignment horizontal="right" vertical="center"/>
    </xf>
    <xf numFmtId="3" fontId="4" fillId="9" borderId="16" xfId="0" applyNumberFormat="1" applyFont="1" applyFill="1" applyBorder="1" applyAlignment="1">
      <alignment horizontal="right" vertical="center"/>
    </xf>
    <xf numFmtId="165" fontId="8" fillId="0" borderId="32" xfId="0" applyNumberFormat="1" applyFont="1" applyFill="1" applyBorder="1"/>
    <xf numFmtId="3" fontId="7" fillId="0" borderId="2" xfId="1" applyNumberFormat="1" applyFont="1" applyFill="1" applyBorder="1" applyAlignment="1">
      <alignment horizontal="center"/>
    </xf>
    <xf numFmtId="3" fontId="7" fillId="0" borderId="52" xfId="1" applyNumberFormat="1" applyFont="1" applyFill="1" applyBorder="1" applyAlignment="1">
      <alignment horizontal="center"/>
    </xf>
    <xf numFmtId="3" fontId="7" fillId="0" borderId="53" xfId="1" applyNumberFormat="1" applyFont="1" applyFill="1" applyBorder="1" applyAlignment="1">
      <alignment horizontal="right"/>
    </xf>
    <xf numFmtId="3" fontId="7" fillId="0" borderId="54" xfId="1" applyNumberFormat="1" applyFont="1" applyFill="1" applyBorder="1" applyAlignment="1">
      <alignment horizontal="center"/>
    </xf>
    <xf numFmtId="3" fontId="6" fillId="0" borderId="53" xfId="1" applyNumberFormat="1" applyFont="1" applyFill="1" applyBorder="1" applyAlignment="1">
      <alignment horizontal="right"/>
    </xf>
    <xf numFmtId="3" fontId="6" fillId="0" borderId="55" xfId="1" applyNumberFormat="1" applyFont="1" applyFill="1" applyBorder="1" applyAlignment="1">
      <alignment horizontal="right"/>
    </xf>
    <xf numFmtId="3" fontId="7" fillId="0" borderId="52" xfId="1" applyNumberFormat="1" applyFont="1" applyFill="1" applyBorder="1" applyAlignment="1">
      <alignment horizontal="right"/>
    </xf>
    <xf numFmtId="3" fontId="6" fillId="0" borderId="56" xfId="1" applyNumberFormat="1" applyFont="1" applyFill="1" applyBorder="1" applyAlignment="1">
      <alignment horizontal="right"/>
    </xf>
    <xf numFmtId="0" fontId="3" fillId="0" borderId="0" xfId="0" applyFont="1" applyAlignment="1"/>
    <xf numFmtId="0" fontId="4" fillId="2" borderId="0" xfId="0" applyFont="1" applyFill="1" applyBorder="1" applyAlignment="1">
      <alignment vertical="center" wrapText="1"/>
    </xf>
    <xf numFmtId="0" fontId="7" fillId="0" borderId="6" xfId="0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5" xfId="0" applyFont="1" applyBorder="1" applyAlignment="1"/>
    <xf numFmtId="0" fontId="8" fillId="0" borderId="6" xfId="0" applyFont="1" applyBorder="1" applyAlignment="1"/>
    <xf numFmtId="0" fontId="8" fillId="0" borderId="25" xfId="0" applyFont="1" applyFill="1" applyBorder="1" applyAlignment="1"/>
    <xf numFmtId="0" fontId="8" fillId="0" borderId="6" xfId="0" applyFont="1" applyFill="1" applyBorder="1" applyAlignment="1"/>
    <xf numFmtId="0" fontId="6" fillId="0" borderId="31" xfId="0" applyFont="1" applyBorder="1" applyAlignment="1">
      <alignment horizontal="center" vertical="center"/>
    </xf>
    <xf numFmtId="3" fontId="6" fillId="0" borderId="33" xfId="1" applyNumberFormat="1" applyFont="1" applyFill="1" applyBorder="1" applyAlignment="1">
      <alignment horizontal="center"/>
    </xf>
    <xf numFmtId="3" fontId="6" fillId="0" borderId="34" xfId="1" applyNumberFormat="1" applyFont="1" applyFill="1" applyBorder="1" applyAlignment="1">
      <alignment horizontal="right"/>
    </xf>
    <xf numFmtId="3" fontId="6" fillId="0" borderId="31" xfId="1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0" fontId="8" fillId="0" borderId="2" xfId="2" applyFont="1" applyFill="1" applyBorder="1" applyAlignment="1" applyProtection="1">
      <alignment wrapText="1"/>
      <protection locked="0"/>
    </xf>
    <xf numFmtId="0" fontId="4" fillId="0" borderId="57" xfId="0" applyFont="1" applyBorder="1" applyAlignment="1">
      <alignment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NumberFormat="1" applyFont="1" applyFill="1" applyBorder="1" applyAlignment="1" applyProtection="1">
      <alignment horizontal="center"/>
    </xf>
    <xf numFmtId="0" fontId="14" fillId="0" borderId="60" xfId="0" applyNumberFormat="1" applyFont="1" applyFill="1" applyBorder="1" applyAlignment="1" applyProtection="1"/>
    <xf numFmtId="3" fontId="7" fillId="0" borderId="61" xfId="0" applyNumberFormat="1" applyFont="1" applyFill="1" applyBorder="1" applyAlignment="1">
      <alignment horizontal="center"/>
    </xf>
    <xf numFmtId="3" fontId="7" fillId="0" borderId="59" xfId="0" applyNumberFormat="1" applyFont="1" applyFill="1" applyBorder="1" applyAlignment="1">
      <alignment horizontal="right"/>
    </xf>
    <xf numFmtId="3" fontId="7" fillId="0" borderId="62" xfId="0" applyNumberFormat="1" applyFont="1" applyFill="1" applyBorder="1" applyAlignment="1">
      <alignment horizontal="center"/>
    </xf>
    <xf numFmtId="3" fontId="7" fillId="0" borderId="59" xfId="1" applyNumberFormat="1" applyFont="1" applyFill="1" applyBorder="1" applyAlignment="1">
      <alignment horizontal="right"/>
    </xf>
    <xf numFmtId="3" fontId="7" fillId="0" borderId="63" xfId="1" applyNumberFormat="1" applyFont="1" applyFill="1" applyBorder="1" applyAlignment="1">
      <alignment horizontal="right"/>
    </xf>
    <xf numFmtId="0" fontId="5" fillId="7" borderId="1" xfId="0" applyFont="1" applyFill="1" applyBorder="1" applyAlignment="1"/>
    <xf numFmtId="0" fontId="6" fillId="7" borderId="64" xfId="0" applyNumberFormat="1" applyFont="1" applyFill="1" applyBorder="1" applyAlignment="1" applyProtection="1">
      <alignment horizontal="center"/>
    </xf>
    <xf numFmtId="0" fontId="8" fillId="7" borderId="65" xfId="0" applyNumberFormat="1" applyFont="1" applyFill="1" applyBorder="1" applyAlignment="1" applyProtection="1"/>
    <xf numFmtId="3" fontId="6" fillId="7" borderId="66" xfId="0" applyNumberFormat="1" applyFont="1" applyFill="1" applyBorder="1" applyAlignment="1">
      <alignment horizontal="center"/>
    </xf>
    <xf numFmtId="3" fontId="6" fillId="7" borderId="64" xfId="0" applyNumberFormat="1" applyFont="1" applyFill="1" applyBorder="1" applyAlignment="1">
      <alignment horizontal="right"/>
    </xf>
    <xf numFmtId="3" fontId="6" fillId="7" borderId="45" xfId="0" applyNumberFormat="1" applyFont="1" applyFill="1" applyBorder="1" applyAlignment="1">
      <alignment horizontal="center"/>
    </xf>
    <xf numFmtId="3" fontId="6" fillId="7" borderId="37" xfId="0" applyNumberFormat="1" applyFont="1" applyFill="1" applyBorder="1" applyAlignment="1">
      <alignment horizontal="right"/>
    </xf>
    <xf numFmtId="0" fontId="7" fillId="0" borderId="62" xfId="0" applyFont="1" applyBorder="1" applyAlignment="1">
      <alignment horizontal="center" vertical="center"/>
    </xf>
    <xf numFmtId="165" fontId="14" fillId="0" borderId="60" xfId="0" applyNumberFormat="1" applyFont="1" applyFill="1" applyBorder="1"/>
    <xf numFmtId="3" fontId="7" fillId="0" borderId="61" xfId="1" applyNumberFormat="1" applyFont="1" applyFill="1" applyBorder="1" applyAlignment="1">
      <alignment horizontal="center"/>
    </xf>
    <xf numFmtId="3" fontId="7" fillId="0" borderId="62" xfId="1" applyNumberFormat="1" applyFont="1" applyFill="1" applyBorder="1" applyAlignment="1">
      <alignment horizontal="center"/>
    </xf>
    <xf numFmtId="0" fontId="5" fillId="4" borderId="1" xfId="0" applyFont="1" applyFill="1" applyBorder="1" applyAlignment="1"/>
    <xf numFmtId="0" fontId="6" fillId="4" borderId="64" xfId="0" applyNumberFormat="1" applyFont="1" applyFill="1" applyBorder="1" applyAlignment="1" applyProtection="1">
      <alignment horizontal="center"/>
    </xf>
    <xf numFmtId="0" fontId="8" fillId="4" borderId="65" xfId="0" applyNumberFormat="1" applyFont="1" applyFill="1" applyBorder="1" applyAlignment="1" applyProtection="1"/>
    <xf numFmtId="3" fontId="6" fillId="4" borderId="66" xfId="0" applyNumberFormat="1" applyFont="1" applyFill="1" applyBorder="1" applyAlignment="1">
      <alignment horizontal="center"/>
    </xf>
    <xf numFmtId="3" fontId="6" fillId="4" borderId="64" xfId="0" applyNumberFormat="1" applyFont="1" applyFill="1" applyBorder="1" applyAlignment="1">
      <alignment horizontal="right"/>
    </xf>
    <xf numFmtId="3" fontId="6" fillId="4" borderId="45" xfId="0" applyNumberFormat="1" applyFont="1" applyFill="1" applyBorder="1" applyAlignment="1">
      <alignment horizontal="center"/>
    </xf>
    <xf numFmtId="3" fontId="6" fillId="4" borderId="37" xfId="0" applyNumberFormat="1" applyFont="1" applyFill="1" applyBorder="1" applyAlignment="1">
      <alignment horizontal="right"/>
    </xf>
    <xf numFmtId="0" fontId="7" fillId="4" borderId="45" xfId="0" applyFont="1" applyFill="1" applyBorder="1" applyAlignment="1">
      <alignment horizontal="center" vertical="center"/>
    </xf>
    <xf numFmtId="165" fontId="14" fillId="4" borderId="65" xfId="0" applyNumberFormat="1" applyFont="1" applyFill="1" applyBorder="1"/>
    <xf numFmtId="3" fontId="7" fillId="4" borderId="66" xfId="1" applyNumberFormat="1" applyFont="1" applyFill="1" applyBorder="1" applyAlignment="1">
      <alignment horizontal="center"/>
    </xf>
    <xf numFmtId="3" fontId="7" fillId="4" borderId="64" xfId="1" applyNumberFormat="1" applyFont="1" applyFill="1" applyBorder="1" applyAlignment="1">
      <alignment horizontal="right"/>
    </xf>
    <xf numFmtId="3" fontId="7" fillId="4" borderId="45" xfId="1" applyNumberFormat="1" applyFont="1" applyFill="1" applyBorder="1" applyAlignment="1">
      <alignment horizontal="center"/>
    </xf>
    <xf numFmtId="3" fontId="7" fillId="4" borderId="37" xfId="1" applyNumberFormat="1" applyFont="1" applyFill="1" applyBorder="1" applyAlignment="1">
      <alignment horizontal="right"/>
    </xf>
    <xf numFmtId="3" fontId="11" fillId="0" borderId="61" xfId="1" applyNumberFormat="1" applyFont="1" applyFill="1" applyBorder="1" applyAlignment="1">
      <alignment horizontal="center"/>
    </xf>
    <xf numFmtId="3" fontId="11" fillId="0" borderId="59" xfId="1" applyNumberFormat="1" applyFont="1" applyFill="1" applyBorder="1" applyAlignment="1">
      <alignment horizontal="right"/>
    </xf>
    <xf numFmtId="3" fontId="11" fillId="0" borderId="62" xfId="1" applyNumberFormat="1" applyFont="1" applyFill="1" applyBorder="1" applyAlignment="1">
      <alignment horizontal="center"/>
    </xf>
    <xf numFmtId="0" fontId="7" fillId="0" borderId="59" xfId="0" applyFont="1" applyFill="1" applyBorder="1" applyAlignment="1">
      <alignment horizontal="center" vertical="center"/>
    </xf>
    <xf numFmtId="0" fontId="14" fillId="0" borderId="63" xfId="0" applyFont="1" applyFill="1" applyBorder="1" applyAlignment="1">
      <alignment horizontal="center" vertical="center"/>
    </xf>
    <xf numFmtId="3" fontId="11" fillId="0" borderId="61" xfId="0" applyNumberFormat="1" applyFont="1" applyFill="1" applyBorder="1" applyAlignment="1">
      <alignment horizontal="center"/>
    </xf>
    <xf numFmtId="3" fontId="11" fillId="0" borderId="59" xfId="0" applyNumberFormat="1" applyFont="1" applyFill="1" applyBorder="1" applyAlignment="1">
      <alignment horizontal="right"/>
    </xf>
    <xf numFmtId="3" fontId="11" fillId="0" borderId="62" xfId="0" applyNumberFormat="1" applyFont="1" applyFill="1" applyBorder="1" applyAlignment="1">
      <alignment horizontal="center"/>
    </xf>
    <xf numFmtId="3" fontId="11" fillId="0" borderId="63" xfId="0" applyNumberFormat="1" applyFont="1" applyFill="1" applyBorder="1" applyAlignment="1">
      <alignment horizontal="right"/>
    </xf>
    <xf numFmtId="0" fontId="5" fillId="5" borderId="1" xfId="0" applyFont="1" applyFill="1" applyBorder="1" applyAlignment="1"/>
    <xf numFmtId="0" fontId="6" fillId="5" borderId="64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vertical="center"/>
    </xf>
    <xf numFmtId="3" fontId="6" fillId="5" borderId="66" xfId="1" applyNumberFormat="1" applyFont="1" applyFill="1" applyBorder="1" applyAlignment="1">
      <alignment horizontal="center"/>
    </xf>
    <xf numFmtId="3" fontId="6" fillId="5" borderId="64" xfId="1" applyNumberFormat="1" applyFont="1" applyFill="1" applyBorder="1" applyAlignment="1">
      <alignment horizontal="right"/>
    </xf>
    <xf numFmtId="3" fontId="6" fillId="5" borderId="45" xfId="1" applyNumberFormat="1" applyFont="1" applyFill="1" applyBorder="1" applyAlignment="1">
      <alignment horizontal="center"/>
    </xf>
    <xf numFmtId="3" fontId="6" fillId="5" borderId="37" xfId="1" applyNumberFormat="1" applyFont="1" applyFill="1" applyBorder="1" applyAlignment="1">
      <alignment horizontal="right"/>
    </xf>
    <xf numFmtId="0" fontId="8" fillId="5" borderId="37" xfId="0" applyFont="1" applyFill="1" applyBorder="1" applyAlignment="1">
      <alignment horizontal="center" vertical="center"/>
    </xf>
    <xf numFmtId="3" fontId="6" fillId="5" borderId="66" xfId="0" applyNumberFormat="1" applyFont="1" applyFill="1" applyBorder="1" applyAlignment="1">
      <alignment horizontal="center"/>
    </xf>
    <xf numFmtId="3" fontId="6" fillId="5" borderId="64" xfId="0" applyNumberFormat="1" applyFont="1" applyFill="1" applyBorder="1" applyAlignment="1">
      <alignment horizontal="right"/>
    </xf>
    <xf numFmtId="3" fontId="6" fillId="5" borderId="45" xfId="0" applyNumberFormat="1" applyFont="1" applyFill="1" applyBorder="1" applyAlignment="1">
      <alignment horizontal="center"/>
    </xf>
    <xf numFmtId="3" fontId="6" fillId="5" borderId="37" xfId="0" applyNumberFormat="1" applyFont="1" applyFill="1" applyBorder="1" applyAlignment="1">
      <alignment horizontal="right"/>
    </xf>
    <xf numFmtId="3" fontId="11" fillId="0" borderId="60" xfId="1" applyNumberFormat="1" applyFont="1" applyFill="1" applyBorder="1" applyAlignment="1">
      <alignment horizontal="right"/>
    </xf>
    <xf numFmtId="3" fontId="7" fillId="4" borderId="65" xfId="1" applyNumberFormat="1" applyFont="1" applyFill="1" applyBorder="1" applyAlignment="1">
      <alignment horizontal="right"/>
    </xf>
    <xf numFmtId="0" fontId="5" fillId="10" borderId="48" xfId="0" applyFont="1" applyFill="1" applyBorder="1" applyAlignment="1"/>
    <xf numFmtId="0" fontId="6" fillId="10" borderId="3" xfId="0" applyFont="1" applyFill="1" applyBorder="1" applyAlignment="1">
      <alignment horizontal="center" vertical="center"/>
    </xf>
    <xf numFmtId="0" fontId="8" fillId="10" borderId="21" xfId="0" applyFont="1" applyFill="1" applyBorder="1" applyAlignment="1">
      <alignment horizontal="center" vertical="center"/>
    </xf>
    <xf numFmtId="3" fontId="6" fillId="10" borderId="8" xfId="0" applyNumberFormat="1" applyFont="1" applyFill="1" applyBorder="1" applyAlignment="1">
      <alignment horizontal="center"/>
    </xf>
    <xf numFmtId="3" fontId="6" fillId="10" borderId="3" xfId="0" applyNumberFormat="1" applyFont="1" applyFill="1" applyBorder="1" applyAlignment="1">
      <alignment horizontal="right"/>
    </xf>
    <xf numFmtId="3" fontId="6" fillId="10" borderId="12" xfId="0" applyNumberFormat="1" applyFont="1" applyFill="1" applyBorder="1" applyAlignment="1">
      <alignment horizontal="center"/>
    </xf>
    <xf numFmtId="3" fontId="6" fillId="10" borderId="21" xfId="0" applyNumberFormat="1" applyFont="1" applyFill="1" applyBorder="1" applyAlignment="1">
      <alignment horizontal="right"/>
    </xf>
    <xf numFmtId="0" fontId="5" fillId="3" borderId="67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vertical="center" wrapText="1"/>
    </xf>
    <xf numFmtId="0" fontId="5" fillId="3" borderId="68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/>
    </xf>
    <xf numFmtId="0" fontId="6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3" fontId="6" fillId="3" borderId="16" xfId="0" applyNumberFormat="1" applyFont="1" applyFill="1" applyBorder="1" applyAlignment="1">
      <alignment horizontal="center" vertical="center"/>
    </xf>
    <xf numFmtId="3" fontId="16" fillId="11" borderId="0" xfId="0" applyNumberFormat="1" applyFont="1" applyFill="1" applyAlignment="1">
      <alignment horizontal="left"/>
    </xf>
    <xf numFmtId="0" fontId="17" fillId="11" borderId="0" xfId="0" applyFont="1" applyFill="1" applyAlignment="1">
      <alignment horizontal="right"/>
    </xf>
    <xf numFmtId="3" fontId="11" fillId="8" borderId="48" xfId="0" applyNumberFormat="1" applyFont="1" applyFill="1" applyBorder="1" applyAlignment="1">
      <alignment horizontal="center" vertical="center" wrapText="1"/>
    </xf>
    <xf numFmtId="3" fontId="11" fillId="8" borderId="50" xfId="0" applyNumberFormat="1" applyFont="1" applyFill="1" applyBorder="1" applyAlignment="1">
      <alignment horizontal="center" vertical="center" wrapText="1"/>
    </xf>
    <xf numFmtId="3" fontId="11" fillId="8" borderId="49" xfId="0" applyNumberFormat="1" applyFont="1" applyFill="1" applyBorder="1" applyAlignment="1">
      <alignment horizontal="center" vertical="center" wrapText="1"/>
    </xf>
    <xf numFmtId="3" fontId="11" fillId="8" borderId="51" xfId="0" applyNumberFormat="1" applyFont="1" applyFill="1" applyBorder="1" applyAlignment="1">
      <alignment horizontal="center" vertical="center" wrapText="1"/>
    </xf>
    <xf numFmtId="3" fontId="11" fillId="9" borderId="48" xfId="0" applyNumberFormat="1" applyFont="1" applyFill="1" applyBorder="1" applyAlignment="1">
      <alignment horizontal="center" vertical="center" wrapText="1"/>
    </xf>
    <xf numFmtId="3" fontId="11" fillId="9" borderId="50" xfId="0" applyNumberFormat="1" applyFont="1" applyFill="1" applyBorder="1" applyAlignment="1">
      <alignment horizontal="center" vertical="center" wrapText="1"/>
    </xf>
    <xf numFmtId="3" fontId="11" fillId="9" borderId="49" xfId="0" applyNumberFormat="1" applyFont="1" applyFill="1" applyBorder="1" applyAlignment="1">
      <alignment horizontal="center" vertical="center" wrapText="1"/>
    </xf>
    <xf numFmtId="3" fontId="11" fillId="9" borderId="51" xfId="0" applyNumberFormat="1" applyFont="1" applyFill="1" applyBorder="1" applyAlignment="1">
      <alignment horizontal="center" vertical="center" wrapText="1"/>
    </xf>
    <xf numFmtId="0" fontId="5" fillId="0" borderId="67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horizontal="left" vertical="center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6" borderId="24" xfId="0" applyFont="1" applyFill="1" applyBorder="1" applyAlignment="1">
      <alignment horizontal="left" vertical="center" wrapText="1"/>
    </xf>
    <xf numFmtId="0" fontId="5" fillId="6" borderId="20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 wrapText="1"/>
    </xf>
    <xf numFmtId="0" fontId="5" fillId="0" borderId="68" xfId="0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3" fontId="11" fillId="3" borderId="5" xfId="0" applyNumberFormat="1" applyFont="1" applyFill="1" applyBorder="1" applyAlignment="1">
      <alignment horizontal="center" vertical="center" wrapText="1"/>
    </xf>
    <xf numFmtId="3" fontId="11" fillId="3" borderId="9" xfId="0" applyNumberFormat="1" applyFont="1" applyFill="1" applyBorder="1" applyAlignment="1">
      <alignment horizontal="center" vertical="center" wrapText="1"/>
    </xf>
    <xf numFmtId="3" fontId="11" fillId="5" borderId="49" xfId="0" applyNumberFormat="1" applyFont="1" applyFill="1" applyBorder="1" applyAlignment="1">
      <alignment horizontal="center" vertical="center" wrapText="1"/>
    </xf>
    <xf numFmtId="3" fontId="11" fillId="5" borderId="51" xfId="0" applyNumberFormat="1" applyFont="1" applyFill="1" applyBorder="1" applyAlignment="1">
      <alignment horizontal="center" vertical="center" wrapText="1"/>
    </xf>
    <xf numFmtId="3" fontId="11" fillId="5" borderId="48" xfId="0" applyNumberFormat="1" applyFont="1" applyFill="1" applyBorder="1" applyAlignment="1">
      <alignment horizontal="center" vertical="center" wrapText="1"/>
    </xf>
    <xf numFmtId="3" fontId="11" fillId="5" borderId="50" xfId="0" applyNumberFormat="1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f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81"/>
  <sheetViews>
    <sheetView tabSelected="1" zoomScaleNormal="100" zoomScalePageLayoutView="90" workbookViewId="0">
      <pane ySplit="16" topLeftCell="A32" activePane="bottomLeft" state="frozen"/>
      <selection pane="bottomLeft" activeCell="C8" sqref="C8:G8"/>
    </sheetView>
  </sheetViews>
  <sheetFormatPr defaultRowHeight="15" outlineLevelCol="1" x14ac:dyDescent="0.25"/>
  <cols>
    <col min="1" max="1" width="1.7109375" customWidth="1"/>
    <col min="2" max="2" width="26.85546875" style="144" customWidth="1"/>
    <col min="3" max="3" width="7.28515625" style="2" customWidth="1"/>
    <col min="4" max="4" width="33.7109375" style="100" customWidth="1"/>
    <col min="5" max="5" width="4.5703125" style="19" customWidth="1"/>
    <col min="6" max="6" width="10.5703125" style="27" customWidth="1"/>
    <col min="7" max="7" width="7" style="19" customWidth="1"/>
    <col min="8" max="8" width="13.140625" style="27" customWidth="1"/>
    <col min="9" max="10" width="13.28515625" style="27" customWidth="1"/>
    <col min="11" max="12" width="12" style="27" hidden="1" customWidth="1" outlineLevel="1"/>
    <col min="13" max="13" width="12.28515625" style="27" hidden="1" customWidth="1" outlineLevel="1" collapsed="1"/>
    <col min="14" max="14" width="12" style="27" hidden="1" customWidth="1" outlineLevel="1"/>
    <col min="15" max="15" width="12.28515625" style="27" hidden="1" customWidth="1" outlineLevel="1" collapsed="1"/>
    <col min="16" max="16" width="12" style="27" hidden="1" customWidth="1" outlineLevel="1"/>
    <col min="17" max="17" width="9.140625" collapsed="1"/>
  </cols>
  <sheetData>
    <row r="1" spans="2:16" ht="9" customHeight="1" thickBot="1" x14ac:dyDescent="0.3"/>
    <row r="2" spans="2:16" ht="15" customHeight="1" x14ac:dyDescent="0.3">
      <c r="B2" s="223" t="s">
        <v>0</v>
      </c>
      <c r="C2" s="240"/>
      <c r="D2" s="241"/>
      <c r="E2" s="241"/>
      <c r="F2" s="241"/>
      <c r="G2" s="242"/>
      <c r="I2" s="230" t="s">
        <v>56</v>
      </c>
      <c r="J2" s="231"/>
      <c r="K2" s="51"/>
      <c r="M2" s="51"/>
      <c r="O2" s="51"/>
      <c r="P2" s="73"/>
    </row>
    <row r="3" spans="2:16" ht="15" customHeight="1" x14ac:dyDescent="0.25">
      <c r="B3" s="224" t="s">
        <v>9</v>
      </c>
      <c r="C3" s="243"/>
      <c r="D3" s="244"/>
      <c r="E3" s="244"/>
      <c r="F3" s="244"/>
      <c r="G3" s="245"/>
      <c r="K3" s="51"/>
      <c r="M3" s="51"/>
      <c r="O3" s="51"/>
      <c r="P3" s="73"/>
    </row>
    <row r="4" spans="2:16" ht="15" customHeight="1" x14ac:dyDescent="0.25">
      <c r="B4" s="224" t="s">
        <v>10</v>
      </c>
      <c r="C4" s="246"/>
      <c r="D4" s="247"/>
      <c r="E4" s="247"/>
      <c r="F4" s="247"/>
      <c r="G4" s="248"/>
      <c r="K4" s="51"/>
      <c r="M4" s="51"/>
      <c r="O4" s="51"/>
      <c r="P4" s="73"/>
    </row>
    <row r="5" spans="2:16" ht="15" customHeight="1" x14ac:dyDescent="0.25">
      <c r="B5" s="224" t="s">
        <v>1</v>
      </c>
      <c r="C5" s="246" t="s">
        <v>32</v>
      </c>
      <c r="D5" s="247"/>
      <c r="E5" s="247"/>
      <c r="F5" s="247"/>
      <c r="G5" s="248"/>
      <c r="K5" s="51"/>
      <c r="M5" s="51"/>
      <c r="O5" s="51"/>
      <c r="P5" s="73"/>
    </row>
    <row r="6" spans="2:16" x14ac:dyDescent="0.25">
      <c r="B6" s="224" t="s">
        <v>12</v>
      </c>
      <c r="C6" s="246"/>
      <c r="D6" s="247"/>
      <c r="E6" s="247"/>
      <c r="F6" s="247"/>
      <c r="G6" s="248"/>
      <c r="K6" s="51"/>
      <c r="M6" s="51"/>
      <c r="O6" s="51"/>
      <c r="P6" s="73"/>
    </row>
    <row r="7" spans="2:16" x14ac:dyDescent="0.25">
      <c r="B7" s="224" t="s">
        <v>11</v>
      </c>
      <c r="C7" s="246">
        <v>2017</v>
      </c>
      <c r="D7" s="247"/>
      <c r="E7" s="247"/>
      <c r="F7" s="247"/>
      <c r="G7" s="248"/>
      <c r="K7" s="51"/>
      <c r="M7" s="51"/>
      <c r="O7" s="51"/>
      <c r="P7" s="73"/>
    </row>
    <row r="8" spans="2:16" x14ac:dyDescent="0.25">
      <c r="B8" s="224" t="s">
        <v>8</v>
      </c>
      <c r="C8" s="246"/>
      <c r="D8" s="247"/>
      <c r="E8" s="247"/>
      <c r="F8" s="247"/>
      <c r="G8" s="248"/>
      <c r="K8" s="51"/>
      <c r="M8" s="51"/>
      <c r="O8" s="51"/>
      <c r="P8" s="73"/>
    </row>
    <row r="9" spans="2:16" ht="15" customHeight="1" x14ac:dyDescent="0.25">
      <c r="B9" s="224" t="s">
        <v>13</v>
      </c>
      <c r="C9" s="246"/>
      <c r="D9" s="247"/>
      <c r="E9" s="247"/>
      <c r="F9" s="247"/>
      <c r="G9" s="248"/>
      <c r="K9" s="51"/>
      <c r="M9" s="51"/>
      <c r="O9" s="51"/>
      <c r="P9" s="73"/>
    </row>
    <row r="10" spans="2:16" ht="15" customHeight="1" x14ac:dyDescent="0.25">
      <c r="B10" s="224" t="s">
        <v>14</v>
      </c>
      <c r="C10" s="246"/>
      <c r="D10" s="247"/>
      <c r="E10" s="247"/>
      <c r="F10" s="247"/>
      <c r="G10" s="248"/>
      <c r="I10" s="3" t="s">
        <v>2</v>
      </c>
      <c r="J10" s="99" t="s">
        <v>19</v>
      </c>
      <c r="K10" s="87" t="s">
        <v>2</v>
      </c>
      <c r="L10" s="90" t="s">
        <v>43</v>
      </c>
      <c r="M10" s="87" t="s">
        <v>2</v>
      </c>
      <c r="N10" s="90" t="s">
        <v>41</v>
      </c>
      <c r="O10" s="87" t="s">
        <v>2</v>
      </c>
      <c r="P10" s="93" t="s">
        <v>42</v>
      </c>
    </row>
    <row r="11" spans="2:16" ht="15" customHeight="1" x14ac:dyDescent="0.25">
      <c r="B11" s="224" t="s">
        <v>15</v>
      </c>
      <c r="C11" s="246"/>
      <c r="D11" s="247"/>
      <c r="E11" s="247"/>
      <c r="F11" s="247"/>
      <c r="G11" s="248"/>
      <c r="I11" s="4" t="s">
        <v>7</v>
      </c>
      <c r="J11" s="4"/>
      <c r="K11" s="88" t="s">
        <v>7</v>
      </c>
      <c r="L11" s="91"/>
      <c r="M11" s="88" t="s">
        <v>7</v>
      </c>
      <c r="N11" s="91"/>
      <c r="O11" s="88" t="s">
        <v>7</v>
      </c>
      <c r="P11" s="94"/>
    </row>
    <row r="12" spans="2:16" ht="15.75" thickBot="1" x14ac:dyDescent="0.3">
      <c r="B12" s="225" t="s">
        <v>16</v>
      </c>
      <c r="C12" s="249"/>
      <c r="D12" s="250"/>
      <c r="E12" s="250"/>
      <c r="F12" s="250"/>
      <c r="G12" s="251"/>
      <c r="H12" s="28"/>
      <c r="I12" s="5" t="s">
        <v>3</v>
      </c>
      <c r="J12" s="5"/>
      <c r="K12" s="89" t="s">
        <v>3</v>
      </c>
      <c r="L12" s="92"/>
      <c r="M12" s="89" t="s">
        <v>3</v>
      </c>
      <c r="N12" s="92"/>
      <c r="O12" s="89" t="s">
        <v>3</v>
      </c>
      <c r="P12" s="95"/>
    </row>
    <row r="13" spans="2:16" ht="10.5" customHeight="1" thickBot="1" x14ac:dyDescent="0.3">
      <c r="B13" s="145"/>
      <c r="C13" s="9"/>
      <c r="D13" s="101"/>
      <c r="H13" s="28"/>
      <c r="K13" s="40"/>
      <c r="L13" s="28"/>
      <c r="M13" s="40"/>
      <c r="N13" s="28"/>
      <c r="O13" s="40"/>
      <c r="P13" s="74"/>
    </row>
    <row r="14" spans="2:16" ht="15.75" customHeight="1" thickBot="1" x14ac:dyDescent="0.3">
      <c r="B14" s="227">
        <v>1</v>
      </c>
      <c r="C14" s="227">
        <v>2</v>
      </c>
      <c r="D14" s="227">
        <v>3</v>
      </c>
      <c r="E14" s="228">
        <v>4</v>
      </c>
      <c r="F14" s="229">
        <v>5</v>
      </c>
      <c r="G14" s="228">
        <v>6</v>
      </c>
      <c r="H14" s="229">
        <v>7</v>
      </c>
      <c r="I14" s="229">
        <v>8</v>
      </c>
      <c r="J14" s="229">
        <v>9</v>
      </c>
      <c r="K14" s="40"/>
      <c r="L14" s="28"/>
      <c r="M14" s="40"/>
      <c r="N14" s="28"/>
      <c r="O14" s="40"/>
      <c r="P14" s="226"/>
    </row>
    <row r="15" spans="2:16" ht="15" customHeight="1" x14ac:dyDescent="0.25">
      <c r="B15" s="256" t="s">
        <v>17</v>
      </c>
      <c r="C15" s="256" t="s">
        <v>5</v>
      </c>
      <c r="D15" s="256" t="s">
        <v>4</v>
      </c>
      <c r="E15" s="252" t="s">
        <v>20</v>
      </c>
      <c r="F15" s="258" t="s">
        <v>21</v>
      </c>
      <c r="G15" s="256" t="s">
        <v>63</v>
      </c>
      <c r="H15" s="258" t="s">
        <v>62</v>
      </c>
      <c r="I15" s="258" t="s">
        <v>24</v>
      </c>
      <c r="J15" s="258" t="s">
        <v>25</v>
      </c>
      <c r="K15" s="262" t="s">
        <v>40</v>
      </c>
      <c r="L15" s="260" t="s">
        <v>35</v>
      </c>
      <c r="M15" s="232" t="s">
        <v>40</v>
      </c>
      <c r="N15" s="234" t="s">
        <v>35</v>
      </c>
      <c r="O15" s="236" t="s">
        <v>40</v>
      </c>
      <c r="P15" s="238" t="s">
        <v>35</v>
      </c>
    </row>
    <row r="16" spans="2:16" ht="17.25" customHeight="1" thickBot="1" x14ac:dyDescent="0.3">
      <c r="B16" s="257"/>
      <c r="C16" s="257"/>
      <c r="D16" s="257"/>
      <c r="E16" s="253"/>
      <c r="F16" s="259"/>
      <c r="G16" s="257"/>
      <c r="H16" s="259"/>
      <c r="I16" s="259"/>
      <c r="J16" s="259"/>
      <c r="K16" s="263"/>
      <c r="L16" s="261"/>
      <c r="M16" s="233"/>
      <c r="N16" s="235"/>
      <c r="O16" s="237"/>
      <c r="P16" s="239"/>
    </row>
    <row r="17" spans="2:16" x14ac:dyDescent="0.25">
      <c r="B17" s="216" t="s">
        <v>57</v>
      </c>
      <c r="C17" s="217"/>
      <c r="D17" s="218"/>
      <c r="E17" s="219"/>
      <c r="F17" s="220"/>
      <c r="G17" s="221"/>
      <c r="H17" s="220"/>
      <c r="I17" s="220"/>
      <c r="J17" s="222"/>
      <c r="K17" s="42"/>
      <c r="L17" s="78"/>
      <c r="M17" s="42"/>
      <c r="N17" s="78"/>
      <c r="O17" s="42"/>
      <c r="P17" s="78"/>
    </row>
    <row r="18" spans="2:16" x14ac:dyDescent="0.25">
      <c r="B18" s="158"/>
      <c r="C18" s="35"/>
      <c r="D18" s="102"/>
      <c r="E18" s="112"/>
      <c r="F18" s="16"/>
      <c r="G18" s="22"/>
      <c r="H18" s="14">
        <f t="shared" ref="H18:H25" si="0">E18*F18*G18</f>
        <v>0</v>
      </c>
      <c r="I18" s="16"/>
      <c r="J18" s="56">
        <f>H18-I18</f>
        <v>0</v>
      </c>
      <c r="K18" s="41"/>
      <c r="L18" s="76">
        <f>J18+K18</f>
        <v>0</v>
      </c>
      <c r="M18" s="41"/>
      <c r="N18" s="76">
        <f>L18+M18</f>
        <v>0</v>
      </c>
      <c r="O18" s="41"/>
      <c r="P18" s="86"/>
    </row>
    <row r="19" spans="2:16" x14ac:dyDescent="0.25">
      <c r="B19" s="158"/>
      <c r="C19" s="35"/>
      <c r="D19" s="102"/>
      <c r="E19" s="112"/>
      <c r="F19" s="16"/>
      <c r="G19" s="22"/>
      <c r="H19" s="14">
        <f t="shared" ref="H19" si="1">E19*F19*G19</f>
        <v>0</v>
      </c>
      <c r="I19" s="16"/>
      <c r="J19" s="56">
        <f>H19-I19</f>
        <v>0</v>
      </c>
      <c r="K19" s="41"/>
      <c r="L19" s="76"/>
      <c r="M19" s="41"/>
      <c r="N19" s="76"/>
      <c r="O19" s="41"/>
      <c r="P19" s="86"/>
    </row>
    <row r="20" spans="2:16" ht="15.75" thickBot="1" x14ac:dyDescent="0.3">
      <c r="B20" s="158"/>
      <c r="C20" s="35"/>
      <c r="D20" s="102"/>
      <c r="E20" s="112"/>
      <c r="F20" s="16"/>
      <c r="G20" s="22"/>
      <c r="H20" s="14">
        <f t="shared" si="0"/>
        <v>0</v>
      </c>
      <c r="I20" s="16"/>
      <c r="J20" s="56">
        <f>H20-I20</f>
        <v>0</v>
      </c>
      <c r="K20" s="41"/>
      <c r="L20" s="76">
        <f>J20+K20</f>
        <v>0</v>
      </c>
      <c r="M20" s="41"/>
      <c r="N20" s="76">
        <f>L20+M20</f>
        <v>0</v>
      </c>
      <c r="O20" s="41"/>
      <c r="P20" s="86"/>
    </row>
    <row r="21" spans="2:16" ht="16.5" thickTop="1" thickBot="1" x14ac:dyDescent="0.3">
      <c r="B21" s="161" t="s">
        <v>58</v>
      </c>
      <c r="C21" s="196"/>
      <c r="D21" s="197"/>
      <c r="E21" s="198"/>
      <c r="F21" s="199"/>
      <c r="G21" s="200"/>
      <c r="H21" s="199">
        <f>SUM(H18:H20)</f>
        <v>0</v>
      </c>
      <c r="I21" s="199">
        <f>SUM(I18:I20)</f>
        <v>0</v>
      </c>
      <c r="J21" s="201">
        <f>SUM(J18:J20)</f>
        <v>0</v>
      </c>
      <c r="K21" s="54">
        <f>SUM(K18:K20)</f>
        <v>0</v>
      </c>
      <c r="L21" s="77">
        <f>SUM(L18:L20)</f>
        <v>0</v>
      </c>
      <c r="M21" s="54"/>
      <c r="N21" s="77">
        <f>SUM(N18:N20)</f>
        <v>0</v>
      </c>
      <c r="O21" s="54"/>
      <c r="P21" s="77">
        <f>SUM(P18:P20)</f>
        <v>0</v>
      </c>
    </row>
    <row r="22" spans="2:16" x14ac:dyDescent="0.25">
      <c r="B22" s="202" t="s">
        <v>59</v>
      </c>
      <c r="C22" s="203"/>
      <c r="D22" s="209"/>
      <c r="E22" s="210"/>
      <c r="F22" s="211"/>
      <c r="G22" s="212"/>
      <c r="H22" s="211"/>
      <c r="I22" s="211"/>
      <c r="J22" s="213"/>
      <c r="K22" s="42"/>
      <c r="L22" s="78"/>
      <c r="M22" s="42"/>
      <c r="N22" s="78"/>
      <c r="O22" s="42"/>
      <c r="P22" s="78"/>
    </row>
    <row r="23" spans="2:16" s="62" customFormat="1" x14ac:dyDescent="0.25">
      <c r="B23" s="60"/>
      <c r="C23" s="61"/>
      <c r="D23" s="103"/>
      <c r="E23" s="113"/>
      <c r="F23" s="14"/>
      <c r="G23" s="20"/>
      <c r="H23" s="14">
        <f t="shared" si="0"/>
        <v>0</v>
      </c>
      <c r="I23" s="14"/>
      <c r="J23" s="56">
        <f>H23-I23</f>
        <v>0</v>
      </c>
      <c r="K23" s="50"/>
      <c r="L23" s="76">
        <f>J23+K23</f>
        <v>0</v>
      </c>
      <c r="M23" s="50"/>
      <c r="N23" s="76">
        <f>L23+M23</f>
        <v>0</v>
      </c>
      <c r="O23" s="50"/>
      <c r="P23" s="76">
        <f>N23+O23</f>
        <v>0</v>
      </c>
    </row>
    <row r="24" spans="2:16" s="62" customFormat="1" x14ac:dyDescent="0.25">
      <c r="B24" s="60"/>
      <c r="C24" s="61"/>
      <c r="D24" s="103"/>
      <c r="E24" s="113"/>
      <c r="F24" s="14"/>
      <c r="G24" s="20"/>
      <c r="H24" s="14">
        <f t="shared" si="0"/>
        <v>0</v>
      </c>
      <c r="I24" s="14"/>
      <c r="J24" s="56">
        <f>H24-I24</f>
        <v>0</v>
      </c>
      <c r="K24" s="50"/>
      <c r="L24" s="76">
        <f>J24+K24</f>
        <v>0</v>
      </c>
      <c r="M24" s="50"/>
      <c r="N24" s="76">
        <f>L24+M24</f>
        <v>0</v>
      </c>
      <c r="O24" s="50"/>
      <c r="P24" s="76">
        <f>N24+O24</f>
        <v>0</v>
      </c>
    </row>
    <row r="25" spans="2:16" s="62" customFormat="1" ht="15.75" thickBot="1" x14ac:dyDescent="0.3">
      <c r="B25" s="60"/>
      <c r="C25" s="63"/>
      <c r="D25" s="104"/>
      <c r="E25" s="114"/>
      <c r="F25" s="58"/>
      <c r="G25" s="64"/>
      <c r="H25" s="14">
        <f t="shared" si="0"/>
        <v>0</v>
      </c>
      <c r="I25" s="58"/>
      <c r="J25" s="56">
        <f>H25-I25</f>
        <v>0</v>
      </c>
      <c r="K25" s="65"/>
      <c r="L25" s="76">
        <f>J25+K25</f>
        <v>0</v>
      </c>
      <c r="M25" s="65"/>
      <c r="N25" s="76">
        <f>L25+M25</f>
        <v>0</v>
      </c>
      <c r="O25" s="65"/>
      <c r="P25" s="76">
        <f>N25+O25</f>
        <v>0</v>
      </c>
    </row>
    <row r="26" spans="2:16" s="55" customFormat="1" ht="16.5" thickTop="1" thickBot="1" x14ac:dyDescent="0.3">
      <c r="B26" s="161" t="s">
        <v>33</v>
      </c>
      <c r="C26" s="196"/>
      <c r="D26" s="197"/>
      <c r="E26" s="198"/>
      <c r="F26" s="199"/>
      <c r="G26" s="200"/>
      <c r="H26" s="199">
        <f t="shared" ref="H26:P26" si="2">SUM(H23:H25)</f>
        <v>0</v>
      </c>
      <c r="I26" s="199">
        <f t="shared" si="2"/>
        <v>0</v>
      </c>
      <c r="J26" s="201">
        <f t="shared" si="2"/>
        <v>0</v>
      </c>
      <c r="K26" s="54">
        <f t="shared" si="2"/>
        <v>0</v>
      </c>
      <c r="L26" s="77">
        <f t="shared" si="2"/>
        <v>0</v>
      </c>
      <c r="M26" s="54">
        <f t="shared" si="2"/>
        <v>0</v>
      </c>
      <c r="N26" s="77">
        <f t="shared" si="2"/>
        <v>0</v>
      </c>
      <c r="O26" s="54">
        <f t="shared" si="2"/>
        <v>0</v>
      </c>
      <c r="P26" s="77">
        <f t="shared" si="2"/>
        <v>0</v>
      </c>
    </row>
    <row r="27" spans="2:16" x14ac:dyDescent="0.25">
      <c r="B27" s="202" t="s">
        <v>18</v>
      </c>
      <c r="C27" s="203"/>
      <c r="D27" s="204"/>
      <c r="E27" s="205"/>
      <c r="F27" s="206"/>
      <c r="G27" s="207"/>
      <c r="H27" s="206"/>
      <c r="I27" s="206"/>
      <c r="J27" s="208"/>
      <c r="K27" s="43"/>
      <c r="L27" s="79"/>
      <c r="M27" s="43"/>
      <c r="N27" s="79"/>
      <c r="O27" s="43"/>
      <c r="P27" s="79"/>
    </row>
    <row r="28" spans="2:16" x14ac:dyDescent="0.25">
      <c r="B28" s="60" t="s">
        <v>27</v>
      </c>
      <c r="C28" s="66">
        <v>614020</v>
      </c>
      <c r="D28" s="105" t="s">
        <v>22</v>
      </c>
      <c r="E28" s="115"/>
      <c r="F28" s="15"/>
      <c r="G28" s="21"/>
      <c r="H28" s="14">
        <v>31500000</v>
      </c>
      <c r="I28" s="14">
        <v>1500000</v>
      </c>
      <c r="J28" s="56">
        <f t="shared" ref="J28:J44" si="3">H28-I28</f>
        <v>30000000</v>
      </c>
      <c r="K28" s="50"/>
      <c r="L28" s="76">
        <f t="shared" ref="L28:L44" si="4">J28+K28</f>
        <v>30000000</v>
      </c>
      <c r="M28" s="50"/>
      <c r="N28" s="76">
        <f t="shared" ref="N28:N44" si="5">L28+M28</f>
        <v>30000000</v>
      </c>
      <c r="O28" s="50"/>
      <c r="P28" s="76">
        <f t="shared" ref="P28:P44" si="6">N28+O28</f>
        <v>30000000</v>
      </c>
    </row>
    <row r="29" spans="2:16" x14ac:dyDescent="0.25">
      <c r="B29" s="60" t="s">
        <v>26</v>
      </c>
      <c r="C29" s="61">
        <v>624110</v>
      </c>
      <c r="D29" s="103" t="s">
        <v>49</v>
      </c>
      <c r="E29" s="113">
        <v>1</v>
      </c>
      <c r="F29" s="14">
        <v>150000</v>
      </c>
      <c r="G29" s="20">
        <v>12</v>
      </c>
      <c r="H29" s="14">
        <f t="shared" ref="H29:H44" si="7">E29*F29*G29</f>
        <v>1800000</v>
      </c>
      <c r="I29" s="14">
        <v>800000</v>
      </c>
      <c r="J29" s="56">
        <f t="shared" si="3"/>
        <v>1000000</v>
      </c>
      <c r="K29" s="50"/>
      <c r="L29" s="76">
        <f t="shared" si="4"/>
        <v>1000000</v>
      </c>
      <c r="M29" s="50"/>
      <c r="N29" s="76">
        <f t="shared" si="5"/>
        <v>1000000</v>
      </c>
      <c r="O29" s="50"/>
      <c r="P29" s="76">
        <f t="shared" si="6"/>
        <v>1000000</v>
      </c>
    </row>
    <row r="30" spans="2:16" x14ac:dyDescent="0.25">
      <c r="B30" s="60" t="s">
        <v>47</v>
      </c>
      <c r="C30" s="61">
        <v>624260</v>
      </c>
      <c r="D30" s="103" t="s">
        <v>49</v>
      </c>
      <c r="E30" s="113">
        <v>1</v>
      </c>
      <c r="F30" s="14">
        <v>12000</v>
      </c>
      <c r="G30" s="20">
        <v>12</v>
      </c>
      <c r="H30" s="14">
        <f t="shared" si="7"/>
        <v>144000</v>
      </c>
      <c r="I30" s="14">
        <v>44000</v>
      </c>
      <c r="J30" s="56">
        <f t="shared" si="3"/>
        <v>100000</v>
      </c>
      <c r="K30" s="50"/>
      <c r="L30" s="76">
        <f t="shared" si="4"/>
        <v>100000</v>
      </c>
      <c r="M30" s="50"/>
      <c r="N30" s="76">
        <f t="shared" si="5"/>
        <v>100000</v>
      </c>
      <c r="O30" s="50"/>
      <c r="P30" s="76">
        <f t="shared" si="6"/>
        <v>100000</v>
      </c>
    </row>
    <row r="31" spans="2:16" x14ac:dyDescent="0.25">
      <c r="B31" s="159" t="s">
        <v>51</v>
      </c>
      <c r="C31" s="61">
        <v>624491</v>
      </c>
      <c r="D31" s="122" t="s">
        <v>50</v>
      </c>
      <c r="E31" s="113">
        <v>1</v>
      </c>
      <c r="F31" s="14">
        <v>10000</v>
      </c>
      <c r="G31" s="20">
        <v>12</v>
      </c>
      <c r="H31" s="14">
        <f t="shared" si="7"/>
        <v>120000</v>
      </c>
      <c r="I31" s="14">
        <v>0</v>
      </c>
      <c r="J31" s="56">
        <f t="shared" si="3"/>
        <v>120000</v>
      </c>
      <c r="K31" s="50"/>
      <c r="L31" s="76">
        <f t="shared" si="4"/>
        <v>120000</v>
      </c>
      <c r="M31" s="50"/>
      <c r="N31" s="76">
        <f t="shared" si="5"/>
        <v>120000</v>
      </c>
      <c r="O31" s="50"/>
      <c r="P31" s="76">
        <f t="shared" si="6"/>
        <v>120000</v>
      </c>
    </row>
    <row r="32" spans="2:16" x14ac:dyDescent="0.25">
      <c r="B32" s="159"/>
      <c r="C32" s="61"/>
      <c r="D32" s="122"/>
      <c r="E32" s="113"/>
      <c r="F32" s="14"/>
      <c r="G32" s="20"/>
      <c r="H32" s="14">
        <f t="shared" ref="H32:H34" si="8">E32*F32*G32</f>
        <v>0</v>
      </c>
      <c r="I32" s="14"/>
      <c r="J32" s="76">
        <f t="shared" ref="J32:J34" si="9">H32-I32</f>
        <v>0</v>
      </c>
      <c r="K32" s="50"/>
      <c r="L32" s="76"/>
      <c r="M32" s="50"/>
      <c r="N32" s="76"/>
      <c r="O32" s="50"/>
      <c r="P32" s="76"/>
    </row>
    <row r="33" spans="2:16" x14ac:dyDescent="0.25">
      <c r="B33" s="159"/>
      <c r="C33" s="61"/>
      <c r="D33" s="122"/>
      <c r="E33" s="113"/>
      <c r="F33" s="14"/>
      <c r="G33" s="20"/>
      <c r="H33" s="14">
        <f t="shared" si="8"/>
        <v>0</v>
      </c>
      <c r="I33" s="14"/>
      <c r="J33" s="76">
        <f t="shared" si="9"/>
        <v>0</v>
      </c>
      <c r="K33" s="50"/>
      <c r="L33" s="76"/>
      <c r="M33" s="50"/>
      <c r="N33" s="76"/>
      <c r="O33" s="50"/>
      <c r="P33" s="76"/>
    </row>
    <row r="34" spans="2:16" ht="15.75" thickBot="1" x14ac:dyDescent="0.3">
      <c r="B34" s="159"/>
      <c r="C34" s="61"/>
      <c r="D34" s="122"/>
      <c r="E34" s="113"/>
      <c r="F34" s="14"/>
      <c r="G34" s="20"/>
      <c r="H34" s="14">
        <f t="shared" si="8"/>
        <v>0</v>
      </c>
      <c r="I34" s="14"/>
      <c r="J34" s="76">
        <f t="shared" si="9"/>
        <v>0</v>
      </c>
      <c r="K34" s="50"/>
      <c r="L34" s="76"/>
      <c r="M34" s="50"/>
      <c r="N34" s="76"/>
      <c r="O34" s="50"/>
      <c r="P34" s="76"/>
    </row>
    <row r="35" spans="2:16" ht="16.5" thickTop="1" thickBot="1" x14ac:dyDescent="0.3">
      <c r="B35" s="161" t="s">
        <v>44</v>
      </c>
      <c r="C35" s="176"/>
      <c r="D35" s="177"/>
      <c r="E35" s="193"/>
      <c r="F35" s="194"/>
      <c r="G35" s="195"/>
      <c r="H35" s="194">
        <f>SUM(H28:H34)</f>
        <v>33564000</v>
      </c>
      <c r="I35" s="194">
        <f>SUM(I28:I34)</f>
        <v>2344000</v>
      </c>
      <c r="J35" s="214">
        <f>SUM(J28:J34)</f>
        <v>31220000</v>
      </c>
      <c r="K35" s="50"/>
      <c r="L35" s="76"/>
      <c r="M35" s="50"/>
      <c r="N35" s="76"/>
      <c r="O35" s="50"/>
      <c r="P35" s="76"/>
    </row>
    <row r="36" spans="2:16" x14ac:dyDescent="0.25">
      <c r="B36" s="180" t="s">
        <v>60</v>
      </c>
      <c r="C36" s="187"/>
      <c r="D36" s="188"/>
      <c r="E36" s="189"/>
      <c r="F36" s="190"/>
      <c r="G36" s="191"/>
      <c r="H36" s="190"/>
      <c r="I36" s="190"/>
      <c r="J36" s="215"/>
      <c r="K36" s="50"/>
      <c r="L36" s="76"/>
      <c r="M36" s="50"/>
      <c r="N36" s="76"/>
      <c r="O36" s="50"/>
      <c r="P36" s="76"/>
    </row>
    <row r="37" spans="2:16" x14ac:dyDescent="0.25">
      <c r="B37" s="60" t="s">
        <v>27</v>
      </c>
      <c r="C37" s="66">
        <v>614020</v>
      </c>
      <c r="D37" s="105" t="s">
        <v>22</v>
      </c>
      <c r="E37" s="115"/>
      <c r="F37" s="15"/>
      <c r="G37" s="21"/>
      <c r="H37" s="14">
        <f t="shared" ref="H37" si="10">E37*F37*G37</f>
        <v>0</v>
      </c>
      <c r="I37" s="14"/>
      <c r="J37" s="76">
        <f t="shared" ref="J37" si="11">H37-I37</f>
        <v>0</v>
      </c>
      <c r="K37" s="50"/>
      <c r="L37" s="76"/>
      <c r="M37" s="50"/>
      <c r="N37" s="76"/>
      <c r="O37" s="50"/>
      <c r="P37" s="76"/>
    </row>
    <row r="38" spans="2:16" x14ac:dyDescent="0.25">
      <c r="B38" s="60" t="s">
        <v>26</v>
      </c>
      <c r="C38" s="61">
        <v>624110</v>
      </c>
      <c r="D38" s="103" t="s">
        <v>48</v>
      </c>
      <c r="E38" s="113"/>
      <c r="F38" s="14"/>
      <c r="G38" s="20"/>
      <c r="H38" s="14">
        <f t="shared" ref="H38:H40" si="12">E38*F38*G38</f>
        <v>0</v>
      </c>
      <c r="I38" s="14"/>
      <c r="J38" s="76">
        <f t="shared" ref="J38:J40" si="13">H38-I38</f>
        <v>0</v>
      </c>
      <c r="K38" s="50"/>
      <c r="L38" s="76"/>
      <c r="M38" s="50"/>
      <c r="N38" s="76"/>
      <c r="O38" s="50"/>
      <c r="P38" s="76"/>
    </row>
    <row r="39" spans="2:16" x14ac:dyDescent="0.25">
      <c r="B39" s="60" t="s">
        <v>47</v>
      </c>
      <c r="C39" s="61">
        <v>624260</v>
      </c>
      <c r="D39" s="103" t="s">
        <v>48</v>
      </c>
      <c r="E39" s="113"/>
      <c r="F39" s="14"/>
      <c r="G39" s="20"/>
      <c r="H39" s="14">
        <f t="shared" si="12"/>
        <v>0</v>
      </c>
      <c r="I39" s="14"/>
      <c r="J39" s="76">
        <f t="shared" si="13"/>
        <v>0</v>
      </c>
      <c r="K39" s="50"/>
      <c r="L39" s="76"/>
      <c r="M39" s="50"/>
      <c r="N39" s="76"/>
      <c r="O39" s="50"/>
      <c r="P39" s="76"/>
    </row>
    <row r="40" spans="2:16" x14ac:dyDescent="0.25">
      <c r="B40" s="159" t="s">
        <v>45</v>
      </c>
      <c r="C40" s="61">
        <v>624410</v>
      </c>
      <c r="D40" s="122" t="s">
        <v>46</v>
      </c>
      <c r="E40" s="113"/>
      <c r="F40" s="14"/>
      <c r="G40" s="20"/>
      <c r="H40" s="14">
        <f t="shared" si="12"/>
        <v>0</v>
      </c>
      <c r="I40" s="14"/>
      <c r="J40" s="76">
        <f t="shared" si="13"/>
        <v>0</v>
      </c>
      <c r="K40" s="50"/>
      <c r="L40" s="76"/>
      <c r="M40" s="50"/>
      <c r="N40" s="76"/>
      <c r="O40" s="50"/>
      <c r="P40" s="76"/>
    </row>
    <row r="41" spans="2:16" x14ac:dyDescent="0.25">
      <c r="B41" s="60"/>
      <c r="C41" s="67"/>
      <c r="D41" s="103"/>
      <c r="E41" s="113"/>
      <c r="F41" s="14"/>
      <c r="G41" s="20"/>
      <c r="H41" s="14">
        <f t="shared" si="7"/>
        <v>0</v>
      </c>
      <c r="I41" s="14"/>
      <c r="J41" s="76">
        <f t="shared" si="3"/>
        <v>0</v>
      </c>
      <c r="K41" s="50"/>
      <c r="L41" s="76">
        <f t="shared" si="4"/>
        <v>0</v>
      </c>
      <c r="M41" s="50"/>
      <c r="N41" s="76">
        <f t="shared" si="5"/>
        <v>0</v>
      </c>
      <c r="O41" s="50"/>
      <c r="P41" s="76">
        <f t="shared" si="6"/>
        <v>0</v>
      </c>
    </row>
    <row r="42" spans="2:16" x14ac:dyDescent="0.25">
      <c r="B42" s="60"/>
      <c r="C42" s="67"/>
      <c r="D42" s="103"/>
      <c r="E42" s="113"/>
      <c r="F42" s="14"/>
      <c r="G42" s="20"/>
      <c r="H42" s="14">
        <f t="shared" si="7"/>
        <v>0</v>
      </c>
      <c r="I42" s="14"/>
      <c r="J42" s="76">
        <f t="shared" si="3"/>
        <v>0</v>
      </c>
      <c r="K42" s="50"/>
      <c r="L42" s="76">
        <f t="shared" si="4"/>
        <v>0</v>
      </c>
      <c r="M42" s="50"/>
      <c r="N42" s="76">
        <f t="shared" si="5"/>
        <v>0</v>
      </c>
      <c r="O42" s="50"/>
      <c r="P42" s="76">
        <f t="shared" si="6"/>
        <v>0</v>
      </c>
    </row>
    <row r="43" spans="2:16" x14ac:dyDescent="0.25">
      <c r="B43" s="60"/>
      <c r="C43" s="67"/>
      <c r="D43" s="103"/>
      <c r="E43" s="113"/>
      <c r="F43" s="14"/>
      <c r="G43" s="20"/>
      <c r="H43" s="14">
        <f t="shared" si="7"/>
        <v>0</v>
      </c>
      <c r="I43" s="14"/>
      <c r="J43" s="76">
        <f t="shared" si="3"/>
        <v>0</v>
      </c>
      <c r="K43" s="50"/>
      <c r="L43" s="76">
        <f t="shared" si="4"/>
        <v>0</v>
      </c>
      <c r="M43" s="50"/>
      <c r="N43" s="76">
        <f t="shared" si="5"/>
        <v>0</v>
      </c>
      <c r="O43" s="50"/>
      <c r="P43" s="76">
        <f t="shared" si="6"/>
        <v>0</v>
      </c>
    </row>
    <row r="44" spans="2:16" ht="15.75" thickBot="1" x14ac:dyDescent="0.3">
      <c r="B44" s="68"/>
      <c r="C44" s="69"/>
      <c r="D44" s="106"/>
      <c r="E44" s="116"/>
      <c r="F44" s="70"/>
      <c r="G44" s="71"/>
      <c r="H44" s="14">
        <f t="shared" si="7"/>
        <v>0</v>
      </c>
      <c r="I44" s="70"/>
      <c r="J44" s="76">
        <f t="shared" si="3"/>
        <v>0</v>
      </c>
      <c r="K44" s="72"/>
      <c r="L44" s="76">
        <f t="shared" si="4"/>
        <v>0</v>
      </c>
      <c r="M44" s="72"/>
      <c r="N44" s="76">
        <f t="shared" si="5"/>
        <v>0</v>
      </c>
      <c r="O44" s="72"/>
      <c r="P44" s="76">
        <f t="shared" si="6"/>
        <v>0</v>
      </c>
    </row>
    <row r="45" spans="2:16" s="1" customFormat="1" ht="16.5" thickTop="1" thickBot="1" x14ac:dyDescent="0.3">
      <c r="B45" s="161" t="s">
        <v>61</v>
      </c>
      <c r="C45" s="176"/>
      <c r="D45" s="177"/>
      <c r="E45" s="193"/>
      <c r="F45" s="194"/>
      <c r="G45" s="195"/>
      <c r="H45" s="194">
        <f>SUM(H37:H44)</f>
        <v>0</v>
      </c>
      <c r="I45" s="194">
        <f>SUM(I37:I44)</f>
        <v>0</v>
      </c>
      <c r="J45" s="214">
        <f>SUM(J37:J44)</f>
        <v>0</v>
      </c>
      <c r="K45" s="52">
        <f t="shared" ref="K45:P45" si="14">SUM(K28:K44)</f>
        <v>0</v>
      </c>
      <c r="L45" s="80">
        <f t="shared" si="14"/>
        <v>31220000</v>
      </c>
      <c r="M45" s="52">
        <f t="shared" si="14"/>
        <v>0</v>
      </c>
      <c r="N45" s="80">
        <f t="shared" si="14"/>
        <v>31220000</v>
      </c>
      <c r="O45" s="52">
        <f t="shared" si="14"/>
        <v>0</v>
      </c>
      <c r="P45" s="80">
        <f t="shared" si="14"/>
        <v>31220000</v>
      </c>
    </row>
    <row r="46" spans="2:16" s="1" customFormat="1" x14ac:dyDescent="0.25">
      <c r="B46" s="180" t="s">
        <v>31</v>
      </c>
      <c r="C46" s="187"/>
      <c r="D46" s="188"/>
      <c r="E46" s="189"/>
      <c r="F46" s="190"/>
      <c r="G46" s="191"/>
      <c r="H46" s="190"/>
      <c r="I46" s="190"/>
      <c r="J46" s="215"/>
      <c r="K46" s="46"/>
      <c r="L46" s="81"/>
      <c r="M46" s="46"/>
      <c r="N46" s="81"/>
      <c r="O46" s="46"/>
      <c r="P46" s="81"/>
    </row>
    <row r="47" spans="2:16" s="1" customFormat="1" x14ac:dyDescent="0.25">
      <c r="B47" s="60"/>
      <c r="C47" s="61"/>
      <c r="D47" s="103"/>
      <c r="E47" s="117"/>
      <c r="F47" s="96"/>
      <c r="G47" s="97"/>
      <c r="H47" s="14">
        <f t="shared" ref="H47:H51" si="15">E47*F47*G47</f>
        <v>0</v>
      </c>
      <c r="I47" s="14"/>
      <c r="J47" s="56">
        <f>H47-I47</f>
        <v>0</v>
      </c>
      <c r="K47" s="98"/>
      <c r="L47" s="76">
        <f>J47+K47</f>
        <v>0</v>
      </c>
      <c r="M47" s="98"/>
      <c r="N47" s="76">
        <f>L47+M47</f>
        <v>0</v>
      </c>
      <c r="O47" s="98"/>
      <c r="P47" s="76">
        <f>N47+O47</f>
        <v>0</v>
      </c>
    </row>
    <row r="48" spans="2:16" s="1" customFormat="1" x14ac:dyDescent="0.25">
      <c r="B48" s="60"/>
      <c r="C48" s="61"/>
      <c r="D48" s="103"/>
      <c r="E48" s="117"/>
      <c r="F48" s="96"/>
      <c r="G48" s="97"/>
      <c r="H48" s="14">
        <f t="shared" si="15"/>
        <v>0</v>
      </c>
      <c r="I48" s="14"/>
      <c r="J48" s="56">
        <f>H48-I48</f>
        <v>0</v>
      </c>
      <c r="K48" s="98"/>
      <c r="L48" s="76">
        <f>J48+K48</f>
        <v>0</v>
      </c>
      <c r="M48" s="98"/>
      <c r="N48" s="76">
        <f>L48+M48</f>
        <v>0</v>
      </c>
      <c r="O48" s="98"/>
      <c r="P48" s="76">
        <f>N48+O48</f>
        <v>0</v>
      </c>
    </row>
    <row r="49" spans="2:16" s="1" customFormat="1" x14ac:dyDescent="0.25">
      <c r="B49" s="60"/>
      <c r="C49" s="61"/>
      <c r="D49" s="103"/>
      <c r="E49" s="117"/>
      <c r="F49" s="96"/>
      <c r="G49" s="97"/>
      <c r="H49" s="14"/>
      <c r="I49" s="14"/>
      <c r="J49" s="56"/>
      <c r="K49" s="98"/>
      <c r="L49" s="76"/>
      <c r="M49" s="98"/>
      <c r="N49" s="76"/>
      <c r="O49" s="98"/>
      <c r="P49" s="76"/>
    </row>
    <row r="50" spans="2:16" s="1" customFormat="1" x14ac:dyDescent="0.25">
      <c r="B50" s="159"/>
      <c r="C50" s="61"/>
      <c r="D50" s="122"/>
      <c r="E50" s="136"/>
      <c r="F50" s="96"/>
      <c r="G50" s="97"/>
      <c r="H50" s="14"/>
      <c r="I50" s="14"/>
      <c r="J50" s="56"/>
      <c r="K50" s="98"/>
      <c r="L50" s="76"/>
      <c r="M50" s="98"/>
      <c r="N50" s="76"/>
      <c r="O50" s="98"/>
      <c r="P50" s="76"/>
    </row>
    <row r="51" spans="2:16" s="1" customFormat="1" ht="15.75" thickBot="1" x14ac:dyDescent="0.3">
      <c r="B51" s="146"/>
      <c r="C51" s="39"/>
      <c r="D51" s="107"/>
      <c r="E51" s="137"/>
      <c r="F51" s="138"/>
      <c r="G51" s="139"/>
      <c r="H51" s="140">
        <f t="shared" si="15"/>
        <v>0</v>
      </c>
      <c r="I51" s="140"/>
      <c r="J51" s="141">
        <f>H51-I51</f>
        <v>0</v>
      </c>
      <c r="K51" s="142"/>
      <c r="L51" s="143">
        <f>J51+K51</f>
        <v>0</v>
      </c>
      <c r="M51" s="142"/>
      <c r="N51" s="143">
        <f>L51+M51</f>
        <v>0</v>
      </c>
      <c r="O51" s="142"/>
      <c r="P51" s="143">
        <f>N51+O51</f>
        <v>0</v>
      </c>
    </row>
    <row r="52" spans="2:16" s="1" customFormat="1" ht="16.5" thickTop="1" thickBot="1" x14ac:dyDescent="0.3">
      <c r="B52" s="161" t="s">
        <v>34</v>
      </c>
      <c r="C52" s="176"/>
      <c r="D52" s="177"/>
      <c r="E52" s="178"/>
      <c r="F52" s="167"/>
      <c r="G52" s="179"/>
      <c r="H52" s="167">
        <f t="shared" ref="H52:P52" si="16">SUM(H47:H51)</f>
        <v>0</v>
      </c>
      <c r="I52" s="167">
        <f t="shared" si="16"/>
        <v>0</v>
      </c>
      <c r="J52" s="168">
        <f t="shared" si="16"/>
        <v>0</v>
      </c>
      <c r="K52" s="45">
        <f t="shared" si="16"/>
        <v>0</v>
      </c>
      <c r="L52" s="82">
        <f t="shared" si="16"/>
        <v>0</v>
      </c>
      <c r="M52" s="45">
        <f t="shared" si="16"/>
        <v>0</v>
      </c>
      <c r="N52" s="82">
        <f t="shared" si="16"/>
        <v>0</v>
      </c>
      <c r="O52" s="45">
        <f t="shared" si="16"/>
        <v>0</v>
      </c>
      <c r="P52" s="82">
        <f t="shared" si="16"/>
        <v>0</v>
      </c>
    </row>
    <row r="53" spans="2:16" s="1" customFormat="1" x14ac:dyDescent="0.25">
      <c r="B53" s="180" t="s">
        <v>30</v>
      </c>
      <c r="C53" s="187"/>
      <c r="D53" s="188"/>
      <c r="E53" s="189"/>
      <c r="F53" s="190"/>
      <c r="G53" s="191"/>
      <c r="H53" s="190"/>
      <c r="I53" s="190"/>
      <c r="J53" s="192"/>
      <c r="K53" s="46"/>
      <c r="L53" s="81"/>
      <c r="M53" s="46"/>
      <c r="N53" s="81"/>
      <c r="O53" s="46"/>
      <c r="P53" s="81"/>
    </row>
    <row r="54" spans="2:16" s="1" customFormat="1" x14ac:dyDescent="0.25">
      <c r="B54" s="148" t="s">
        <v>52</v>
      </c>
      <c r="C54" s="154">
        <v>610480</v>
      </c>
      <c r="D54" s="135" t="s">
        <v>53</v>
      </c>
      <c r="E54" s="155"/>
      <c r="F54" s="156"/>
      <c r="G54" s="157"/>
      <c r="H54" s="14">
        <f t="shared" ref="H54:H57" si="17">E54*F54*G54</f>
        <v>0</v>
      </c>
      <c r="I54" s="14"/>
      <c r="J54" s="56">
        <f>H54-I54</f>
        <v>0</v>
      </c>
      <c r="K54" s="47"/>
      <c r="L54" s="76">
        <f>J54+K54</f>
        <v>0</v>
      </c>
      <c r="M54" s="47"/>
      <c r="N54" s="76">
        <f>L54+M54</f>
        <v>0</v>
      </c>
      <c r="O54" s="47"/>
      <c r="P54" s="76">
        <f>N54+O54</f>
        <v>0</v>
      </c>
    </row>
    <row r="55" spans="2:16" s="1" customFormat="1" x14ac:dyDescent="0.25">
      <c r="B55" s="149" t="s">
        <v>54</v>
      </c>
      <c r="C55" s="10">
        <v>613998</v>
      </c>
      <c r="D55" s="103" t="s">
        <v>55</v>
      </c>
      <c r="E55" s="113"/>
      <c r="F55" s="14"/>
      <c r="G55" s="20"/>
      <c r="H55" s="14">
        <f t="shared" si="17"/>
        <v>0</v>
      </c>
      <c r="I55" s="14"/>
      <c r="J55" s="56">
        <f>H55-I55</f>
        <v>0</v>
      </c>
      <c r="K55" s="98"/>
      <c r="L55" s="76">
        <f>J55+K55</f>
        <v>0</v>
      </c>
      <c r="M55" s="98"/>
      <c r="N55" s="76">
        <f>L55+M55</f>
        <v>0</v>
      </c>
      <c r="O55" s="98"/>
      <c r="P55" s="76">
        <f>N55+O55</f>
        <v>0</v>
      </c>
    </row>
    <row r="56" spans="2:16" s="1" customFormat="1" x14ac:dyDescent="0.25">
      <c r="B56" s="149"/>
      <c r="C56" s="10"/>
      <c r="D56" s="103"/>
      <c r="E56" s="113"/>
      <c r="F56" s="14"/>
      <c r="G56" s="20"/>
      <c r="H56" s="14">
        <f t="shared" si="17"/>
        <v>0</v>
      </c>
      <c r="I56" s="14"/>
      <c r="J56" s="56">
        <f>H56-I56</f>
        <v>0</v>
      </c>
      <c r="K56" s="98"/>
      <c r="L56" s="76">
        <f>J56+K56</f>
        <v>0</v>
      </c>
      <c r="M56" s="98"/>
      <c r="N56" s="76">
        <f>L56+M56</f>
        <v>0</v>
      </c>
      <c r="O56" s="98"/>
      <c r="P56" s="76">
        <f>N56+O56</f>
        <v>0</v>
      </c>
    </row>
    <row r="57" spans="2:16" s="1" customFormat="1" ht="15.75" thickBot="1" x14ac:dyDescent="0.3">
      <c r="B57" s="149"/>
      <c r="C57" s="10"/>
      <c r="D57" s="103"/>
      <c r="E57" s="113"/>
      <c r="F57" s="14"/>
      <c r="G57" s="20"/>
      <c r="H57" s="14">
        <f t="shared" si="17"/>
        <v>0</v>
      </c>
      <c r="I57" s="70"/>
      <c r="J57" s="56">
        <f>H57-I57</f>
        <v>0</v>
      </c>
      <c r="K57" s="98"/>
      <c r="L57" s="76">
        <f>J57+K57</f>
        <v>0</v>
      </c>
      <c r="M57" s="98"/>
      <c r="N57" s="76">
        <f>L57+M57</f>
        <v>0</v>
      </c>
      <c r="O57" s="98"/>
      <c r="P57" s="76">
        <f>N57+O57</f>
        <v>0</v>
      </c>
    </row>
    <row r="58" spans="2:16" s="1" customFormat="1" ht="16.5" thickTop="1" thickBot="1" x14ac:dyDescent="0.3">
      <c r="B58" s="161" t="s">
        <v>36</v>
      </c>
      <c r="C58" s="176"/>
      <c r="D58" s="177"/>
      <c r="E58" s="178"/>
      <c r="F58" s="167"/>
      <c r="G58" s="179"/>
      <c r="H58" s="167">
        <f t="shared" ref="H58:P58" si="18">SUM(H54:H57)</f>
        <v>0</v>
      </c>
      <c r="I58" s="167">
        <f t="shared" si="18"/>
        <v>0</v>
      </c>
      <c r="J58" s="168">
        <f t="shared" si="18"/>
        <v>0</v>
      </c>
      <c r="K58" s="45">
        <f t="shared" si="18"/>
        <v>0</v>
      </c>
      <c r="L58" s="82">
        <f t="shared" si="18"/>
        <v>0</v>
      </c>
      <c r="M58" s="45">
        <f t="shared" si="18"/>
        <v>0</v>
      </c>
      <c r="N58" s="82">
        <f t="shared" si="18"/>
        <v>0</v>
      </c>
      <c r="O58" s="45">
        <f t="shared" si="18"/>
        <v>0</v>
      </c>
      <c r="P58" s="82">
        <f t="shared" si="18"/>
        <v>0</v>
      </c>
    </row>
    <row r="59" spans="2:16" x14ac:dyDescent="0.25">
      <c r="B59" s="180" t="s">
        <v>23</v>
      </c>
      <c r="C59" s="181"/>
      <c r="D59" s="182"/>
      <c r="E59" s="183"/>
      <c r="F59" s="184"/>
      <c r="G59" s="185"/>
      <c r="H59" s="184"/>
      <c r="I59" s="184"/>
      <c r="J59" s="186"/>
      <c r="K59" s="48"/>
      <c r="L59" s="83"/>
      <c r="M59" s="48"/>
      <c r="N59" s="83"/>
      <c r="O59" s="48"/>
      <c r="P59" s="83"/>
    </row>
    <row r="60" spans="2:16" x14ac:dyDescent="0.25">
      <c r="B60" s="150"/>
      <c r="C60" s="6"/>
      <c r="D60" s="108"/>
      <c r="E60" s="118"/>
      <c r="F60" s="17"/>
      <c r="G60" s="23"/>
      <c r="H60" s="14">
        <f t="shared" ref="H60:H63" si="19">E60*F60*G60</f>
        <v>0</v>
      </c>
      <c r="I60" s="14"/>
      <c r="J60" s="56">
        <f>H60-I60</f>
        <v>0</v>
      </c>
      <c r="K60" s="47"/>
      <c r="L60" s="76">
        <f>J60+K60</f>
        <v>0</v>
      </c>
      <c r="M60" s="47"/>
      <c r="N60" s="76">
        <f>L60+M60</f>
        <v>0</v>
      </c>
      <c r="O60" s="47"/>
      <c r="P60" s="76">
        <f>N60+O60</f>
        <v>0</v>
      </c>
    </row>
    <row r="61" spans="2:16" x14ac:dyDescent="0.25">
      <c r="B61" s="150"/>
      <c r="C61" s="6"/>
      <c r="D61" s="108"/>
      <c r="E61" s="118"/>
      <c r="F61" s="17"/>
      <c r="G61" s="23"/>
      <c r="H61" s="14">
        <f t="shared" si="19"/>
        <v>0</v>
      </c>
      <c r="I61" s="14"/>
      <c r="J61" s="56">
        <f>H61-I61</f>
        <v>0</v>
      </c>
      <c r="K61" s="98"/>
      <c r="L61" s="76">
        <f>J61+K61</f>
        <v>0</v>
      </c>
      <c r="M61" s="98"/>
      <c r="N61" s="76">
        <f>L61+M61</f>
        <v>0</v>
      </c>
      <c r="O61" s="98"/>
      <c r="P61" s="76">
        <f>N61+O61</f>
        <v>0</v>
      </c>
    </row>
    <row r="62" spans="2:16" x14ac:dyDescent="0.25">
      <c r="B62" s="150"/>
      <c r="C62" s="6"/>
      <c r="D62" s="108"/>
      <c r="E62" s="118"/>
      <c r="F62" s="17"/>
      <c r="G62" s="23"/>
      <c r="H62" s="14">
        <f t="shared" si="19"/>
        <v>0</v>
      </c>
      <c r="I62" s="14"/>
      <c r="J62" s="56">
        <f>H62-I62</f>
        <v>0</v>
      </c>
      <c r="K62" s="98"/>
      <c r="L62" s="76">
        <f>J62+K62</f>
        <v>0</v>
      </c>
      <c r="M62" s="98"/>
      <c r="N62" s="76">
        <f>L62+M62</f>
        <v>0</v>
      </c>
      <c r="O62" s="98"/>
      <c r="P62" s="76">
        <f>N62+O62</f>
        <v>0</v>
      </c>
    </row>
    <row r="63" spans="2:16" ht="15.75" thickBot="1" x14ac:dyDescent="0.3">
      <c r="B63" s="151"/>
      <c r="C63" s="33"/>
      <c r="D63" s="109"/>
      <c r="E63" s="119"/>
      <c r="F63" s="13"/>
      <c r="G63" s="12"/>
      <c r="H63" s="14">
        <f t="shared" si="19"/>
        <v>0</v>
      </c>
      <c r="I63" s="70"/>
      <c r="J63" s="56">
        <f>H63-I63</f>
        <v>0</v>
      </c>
      <c r="K63" s="47"/>
      <c r="L63" s="76">
        <f>J63+K63</f>
        <v>0</v>
      </c>
      <c r="M63" s="47"/>
      <c r="N63" s="76">
        <f>L63+M63</f>
        <v>0</v>
      </c>
      <c r="O63" s="47"/>
      <c r="P63" s="76">
        <f>N63+O63</f>
        <v>0</v>
      </c>
    </row>
    <row r="64" spans="2:16" ht="16.5" thickTop="1" thickBot="1" x14ac:dyDescent="0.3">
      <c r="B64" s="161" t="s">
        <v>37</v>
      </c>
      <c r="C64" s="162"/>
      <c r="D64" s="163"/>
      <c r="E64" s="164"/>
      <c r="F64" s="165"/>
      <c r="G64" s="166"/>
      <c r="H64" s="167">
        <f t="shared" ref="H64:P64" si="20">SUM(H60:H63)</f>
        <v>0</v>
      </c>
      <c r="I64" s="167">
        <f t="shared" si="20"/>
        <v>0</v>
      </c>
      <c r="J64" s="168">
        <f t="shared" si="20"/>
        <v>0</v>
      </c>
      <c r="K64" s="45">
        <f t="shared" si="20"/>
        <v>0</v>
      </c>
      <c r="L64" s="82">
        <f t="shared" si="20"/>
        <v>0</v>
      </c>
      <c r="M64" s="45">
        <f t="shared" si="20"/>
        <v>0</v>
      </c>
      <c r="N64" s="82">
        <f t="shared" si="20"/>
        <v>0</v>
      </c>
      <c r="O64" s="45">
        <f t="shared" si="20"/>
        <v>0</v>
      </c>
      <c r="P64" s="82">
        <f t="shared" si="20"/>
        <v>0</v>
      </c>
    </row>
    <row r="65" spans="2:16" x14ac:dyDescent="0.25">
      <c r="B65" s="169" t="s">
        <v>28</v>
      </c>
      <c r="C65" s="170"/>
      <c r="D65" s="171"/>
      <c r="E65" s="172"/>
      <c r="F65" s="173"/>
      <c r="G65" s="174"/>
      <c r="H65" s="173"/>
      <c r="I65" s="173"/>
      <c r="J65" s="175"/>
      <c r="K65" s="75"/>
      <c r="L65" s="84"/>
      <c r="M65" s="75"/>
      <c r="N65" s="84"/>
      <c r="O65" s="75"/>
      <c r="P65" s="84"/>
    </row>
    <row r="66" spans="2:16" x14ac:dyDescent="0.25">
      <c r="B66" s="152"/>
      <c r="C66" s="6"/>
      <c r="D66" s="108"/>
      <c r="E66" s="118"/>
      <c r="F66" s="17"/>
      <c r="G66" s="23"/>
      <c r="H66" s="14">
        <f t="shared" ref="H66:H69" si="21">E66*F66*G66</f>
        <v>0</v>
      </c>
      <c r="I66" s="14"/>
      <c r="J66" s="56">
        <f>H66-I66</f>
        <v>0</v>
      </c>
      <c r="K66" s="47"/>
      <c r="L66" s="76">
        <f>J66+K66</f>
        <v>0</v>
      </c>
      <c r="M66" s="47"/>
      <c r="N66" s="76">
        <f>L66+M66</f>
        <v>0</v>
      </c>
      <c r="O66" s="47"/>
      <c r="P66" s="76">
        <f>N66+O66</f>
        <v>0</v>
      </c>
    </row>
    <row r="67" spans="2:16" x14ac:dyDescent="0.25">
      <c r="B67" s="152"/>
      <c r="C67" s="6"/>
      <c r="D67" s="108"/>
      <c r="E67" s="118"/>
      <c r="F67" s="17"/>
      <c r="G67" s="23"/>
      <c r="H67" s="14">
        <f t="shared" si="21"/>
        <v>0</v>
      </c>
      <c r="I67" s="14"/>
      <c r="J67" s="56">
        <f>H67-I67</f>
        <v>0</v>
      </c>
      <c r="K67" s="98"/>
      <c r="L67" s="76">
        <f>J67+K67</f>
        <v>0</v>
      </c>
      <c r="M67" s="98"/>
      <c r="N67" s="76">
        <f>L67+M67</f>
        <v>0</v>
      </c>
      <c r="O67" s="98"/>
      <c r="P67" s="76">
        <f>N67+O67</f>
        <v>0</v>
      </c>
    </row>
    <row r="68" spans="2:16" x14ac:dyDescent="0.25">
      <c r="B68" s="152"/>
      <c r="C68" s="6"/>
      <c r="D68" s="108"/>
      <c r="E68" s="118"/>
      <c r="F68" s="17"/>
      <c r="G68" s="23"/>
      <c r="H68" s="14">
        <f t="shared" si="21"/>
        <v>0</v>
      </c>
      <c r="I68" s="14"/>
      <c r="J68" s="56">
        <f>H68-I68</f>
        <v>0</v>
      </c>
      <c r="K68" s="98"/>
      <c r="L68" s="76">
        <f>J68+K68</f>
        <v>0</v>
      </c>
      <c r="M68" s="98"/>
      <c r="N68" s="76">
        <f>L68+M68</f>
        <v>0</v>
      </c>
      <c r="O68" s="98"/>
      <c r="P68" s="76">
        <f>N68+O68</f>
        <v>0</v>
      </c>
    </row>
    <row r="69" spans="2:16" ht="15.75" thickBot="1" x14ac:dyDescent="0.3">
      <c r="B69" s="153"/>
      <c r="C69" s="33"/>
      <c r="D69" s="109"/>
      <c r="E69" s="119"/>
      <c r="F69" s="13"/>
      <c r="G69" s="12"/>
      <c r="H69" s="14">
        <f t="shared" si="21"/>
        <v>0</v>
      </c>
      <c r="I69" s="70"/>
      <c r="J69" s="56">
        <f>H69-I69</f>
        <v>0</v>
      </c>
      <c r="K69" s="47"/>
      <c r="L69" s="76">
        <f>J69+K69</f>
        <v>0</v>
      </c>
      <c r="M69" s="47"/>
      <c r="N69" s="76">
        <f>L69+M69</f>
        <v>0</v>
      </c>
      <c r="O69" s="47"/>
      <c r="P69" s="76">
        <f>N69+O69</f>
        <v>0</v>
      </c>
    </row>
    <row r="70" spans="2:16" ht="16.5" thickTop="1" thickBot="1" x14ac:dyDescent="0.3">
      <c r="B70" s="161" t="s">
        <v>38</v>
      </c>
      <c r="C70" s="162"/>
      <c r="D70" s="163"/>
      <c r="E70" s="164"/>
      <c r="F70" s="165"/>
      <c r="G70" s="166"/>
      <c r="H70" s="167">
        <f t="shared" ref="H70:P70" si="22">SUM(H66:H69)</f>
        <v>0</v>
      </c>
      <c r="I70" s="167">
        <f t="shared" si="22"/>
        <v>0</v>
      </c>
      <c r="J70" s="168">
        <f t="shared" si="22"/>
        <v>0</v>
      </c>
      <c r="K70" s="45">
        <f t="shared" si="22"/>
        <v>0</v>
      </c>
      <c r="L70" s="82">
        <f t="shared" si="22"/>
        <v>0</v>
      </c>
      <c r="M70" s="45">
        <f t="shared" si="22"/>
        <v>0</v>
      </c>
      <c r="N70" s="82">
        <f t="shared" si="22"/>
        <v>0</v>
      </c>
      <c r="O70" s="45">
        <f t="shared" si="22"/>
        <v>0</v>
      </c>
      <c r="P70" s="82">
        <f t="shared" si="22"/>
        <v>0</v>
      </c>
    </row>
    <row r="71" spans="2:16" x14ac:dyDescent="0.25">
      <c r="B71" s="169" t="s">
        <v>29</v>
      </c>
      <c r="C71" s="170"/>
      <c r="D71" s="171"/>
      <c r="E71" s="172"/>
      <c r="F71" s="173"/>
      <c r="G71" s="174"/>
      <c r="H71" s="173"/>
      <c r="I71" s="173"/>
      <c r="J71" s="175"/>
      <c r="K71" s="49"/>
      <c r="L71" s="85"/>
      <c r="M71" s="49"/>
      <c r="N71" s="85"/>
      <c r="O71" s="49"/>
      <c r="P71" s="85"/>
    </row>
    <row r="72" spans="2:16" x14ac:dyDescent="0.25">
      <c r="B72" s="152"/>
      <c r="C72" s="6"/>
      <c r="D72" s="108"/>
      <c r="E72" s="118"/>
      <c r="F72" s="17"/>
      <c r="G72" s="23"/>
      <c r="H72" s="14">
        <f t="shared" ref="H72:H75" si="23">E72*F72*G72</f>
        <v>0</v>
      </c>
      <c r="I72" s="14"/>
      <c r="J72" s="56">
        <f>H72-I72</f>
        <v>0</v>
      </c>
      <c r="K72" s="47"/>
      <c r="L72" s="76">
        <f>J72+K72</f>
        <v>0</v>
      </c>
      <c r="M72" s="47"/>
      <c r="N72" s="76">
        <f>L72+M72</f>
        <v>0</v>
      </c>
      <c r="O72" s="47"/>
      <c r="P72" s="76">
        <f>N72+O72</f>
        <v>0</v>
      </c>
    </row>
    <row r="73" spans="2:16" x14ac:dyDescent="0.25">
      <c r="B73" s="152"/>
      <c r="C73" s="6"/>
      <c r="D73" s="108"/>
      <c r="E73" s="118"/>
      <c r="F73" s="17"/>
      <c r="G73" s="23"/>
      <c r="H73" s="14">
        <f t="shared" si="23"/>
        <v>0</v>
      </c>
      <c r="I73" s="14"/>
      <c r="J73" s="56">
        <f>H73-I73</f>
        <v>0</v>
      </c>
      <c r="K73" s="98"/>
      <c r="L73" s="76">
        <f>J73+K73</f>
        <v>0</v>
      </c>
      <c r="M73" s="98"/>
      <c r="N73" s="76">
        <f>L73+M73</f>
        <v>0</v>
      </c>
      <c r="O73" s="98"/>
      <c r="P73" s="76">
        <f>N73+O73</f>
        <v>0</v>
      </c>
    </row>
    <row r="74" spans="2:16" x14ac:dyDescent="0.25">
      <c r="B74" s="152"/>
      <c r="C74" s="6"/>
      <c r="D74" s="108"/>
      <c r="E74" s="118"/>
      <c r="F74" s="17"/>
      <c r="G74" s="23"/>
      <c r="H74" s="14">
        <f t="shared" si="23"/>
        <v>0</v>
      </c>
      <c r="I74" s="14"/>
      <c r="J74" s="56">
        <f>H74-I74</f>
        <v>0</v>
      </c>
      <c r="K74" s="98"/>
      <c r="L74" s="76">
        <f>J74+K74</f>
        <v>0</v>
      </c>
      <c r="M74" s="98"/>
      <c r="N74" s="76">
        <f>L74+M74</f>
        <v>0</v>
      </c>
      <c r="O74" s="98"/>
      <c r="P74" s="76">
        <f>N74+O74</f>
        <v>0</v>
      </c>
    </row>
    <row r="75" spans="2:16" ht="15.75" thickBot="1" x14ac:dyDescent="0.3">
      <c r="B75" s="152"/>
      <c r="C75" s="33"/>
      <c r="D75" s="109"/>
      <c r="E75" s="119"/>
      <c r="F75" s="13"/>
      <c r="G75" s="12"/>
      <c r="H75" s="14">
        <f t="shared" si="23"/>
        <v>0</v>
      </c>
      <c r="I75" s="70"/>
      <c r="J75" s="56">
        <f>H75-I75</f>
        <v>0</v>
      </c>
      <c r="K75" s="47"/>
      <c r="L75" s="76">
        <f>J75+K75</f>
        <v>0</v>
      </c>
      <c r="M75" s="47"/>
      <c r="N75" s="76">
        <f>L75+M75</f>
        <v>0</v>
      </c>
      <c r="O75" s="47"/>
      <c r="P75" s="76">
        <f>N75+O75</f>
        <v>0</v>
      </c>
    </row>
    <row r="76" spans="2:16" ht="15.75" thickTop="1" x14ac:dyDescent="0.25">
      <c r="B76" s="31" t="s">
        <v>39</v>
      </c>
      <c r="C76" s="36"/>
      <c r="D76" s="110"/>
      <c r="E76" s="120"/>
      <c r="F76" s="37"/>
      <c r="G76" s="38"/>
      <c r="H76" s="34">
        <f t="shared" ref="H76:P76" si="24">SUM(H72:H75)</f>
        <v>0</v>
      </c>
      <c r="I76" s="34">
        <f t="shared" si="24"/>
        <v>0</v>
      </c>
      <c r="J76" s="57">
        <f t="shared" si="24"/>
        <v>0</v>
      </c>
      <c r="K76" s="45">
        <f t="shared" si="24"/>
        <v>0</v>
      </c>
      <c r="L76" s="82">
        <f t="shared" si="24"/>
        <v>0</v>
      </c>
      <c r="M76" s="45">
        <f t="shared" si="24"/>
        <v>0</v>
      </c>
      <c r="N76" s="82">
        <f t="shared" si="24"/>
        <v>0</v>
      </c>
      <c r="O76" s="45">
        <f t="shared" si="24"/>
        <v>0</v>
      </c>
      <c r="P76" s="82">
        <f t="shared" si="24"/>
        <v>0</v>
      </c>
    </row>
    <row r="77" spans="2:16" ht="8.25" customHeight="1" thickBot="1" x14ac:dyDescent="0.3">
      <c r="B77" s="147"/>
      <c r="C77" s="123"/>
      <c r="D77" s="124"/>
      <c r="E77" s="115"/>
      <c r="F77" s="15"/>
      <c r="G77" s="21"/>
      <c r="H77" s="15"/>
      <c r="I77" s="15"/>
      <c r="J77" s="125"/>
      <c r="K77" s="44"/>
      <c r="L77" s="130"/>
      <c r="M77" s="126"/>
      <c r="N77" s="127"/>
      <c r="O77" s="128"/>
      <c r="P77" s="129"/>
    </row>
    <row r="78" spans="2:16" s="53" customFormat="1" ht="29.25" customHeight="1" thickTop="1" thickBot="1" x14ac:dyDescent="0.3">
      <c r="B78" s="160" t="s">
        <v>6</v>
      </c>
      <c r="C78" s="7"/>
      <c r="D78" s="111"/>
      <c r="E78" s="121"/>
      <c r="F78" s="18"/>
      <c r="G78" s="24"/>
      <c r="H78" s="18">
        <f t="shared" ref="H78:P78" si="25">SUM(H21+H26+H45+H52+H58+H70+H76)</f>
        <v>0</v>
      </c>
      <c r="I78" s="59">
        <f t="shared" si="25"/>
        <v>0</v>
      </c>
      <c r="J78" s="131">
        <f t="shared" si="25"/>
        <v>0</v>
      </c>
      <c r="K78" s="32">
        <f t="shared" si="25"/>
        <v>0</v>
      </c>
      <c r="L78" s="132">
        <f t="shared" si="25"/>
        <v>31220000</v>
      </c>
      <c r="M78" s="32">
        <f t="shared" si="25"/>
        <v>0</v>
      </c>
      <c r="N78" s="133">
        <f t="shared" si="25"/>
        <v>31220000</v>
      </c>
      <c r="O78" s="32">
        <f t="shared" si="25"/>
        <v>0</v>
      </c>
      <c r="P78" s="134">
        <f t="shared" si="25"/>
        <v>31220000</v>
      </c>
    </row>
    <row r="79" spans="2:16" ht="17.25" customHeight="1" x14ac:dyDescent="0.25">
      <c r="B79" s="11"/>
      <c r="C79" s="254"/>
      <c r="D79" s="254"/>
      <c r="E79" s="25"/>
      <c r="F79" s="29"/>
      <c r="G79" s="25"/>
      <c r="H79" s="29"/>
      <c r="I79" s="29"/>
      <c r="J79" s="29"/>
      <c r="K79" s="29"/>
      <c r="L79" s="29"/>
      <c r="M79" s="29"/>
      <c r="N79" s="29"/>
      <c r="O79" s="29"/>
      <c r="P79" s="29"/>
    </row>
    <row r="80" spans="2:16" ht="17.25" customHeight="1" x14ac:dyDescent="0.25">
      <c r="B80" s="11"/>
      <c r="C80" s="254"/>
      <c r="D80" s="254"/>
      <c r="E80" s="25"/>
      <c r="F80" s="29"/>
      <c r="G80" s="25"/>
      <c r="H80" s="29"/>
      <c r="I80" s="29"/>
      <c r="J80" s="29"/>
      <c r="K80" s="29"/>
      <c r="L80" s="29"/>
      <c r="M80" s="29"/>
      <c r="N80" s="29"/>
      <c r="O80" s="29"/>
      <c r="P80" s="29"/>
    </row>
    <row r="81" spans="2:16" ht="17.25" customHeight="1" x14ac:dyDescent="0.25">
      <c r="B81" s="8"/>
      <c r="C81" s="255"/>
      <c r="D81" s="255"/>
      <c r="E81" s="26"/>
      <c r="F81" s="30"/>
      <c r="G81" s="26"/>
      <c r="H81" s="30"/>
      <c r="I81" s="30"/>
      <c r="J81" s="30"/>
      <c r="K81" s="30"/>
      <c r="L81" s="30"/>
      <c r="M81" s="30"/>
      <c r="N81" s="30"/>
      <c r="O81" s="30"/>
      <c r="P81" s="30"/>
    </row>
  </sheetData>
  <mergeCells count="29">
    <mergeCell ref="F15:F16"/>
    <mergeCell ref="G15:G16"/>
    <mergeCell ref="L15:L16"/>
    <mergeCell ref="H15:H16"/>
    <mergeCell ref="I15:I16"/>
    <mergeCell ref="J15:J16"/>
    <mergeCell ref="K15:K16"/>
    <mergeCell ref="C79:D79"/>
    <mergeCell ref="C80:D80"/>
    <mergeCell ref="C81:D81"/>
    <mergeCell ref="B15:B16"/>
    <mergeCell ref="C15:C16"/>
    <mergeCell ref="D15:D16"/>
    <mergeCell ref="M15:M16"/>
    <mergeCell ref="N15:N16"/>
    <mergeCell ref="O15:O16"/>
    <mergeCell ref="P15:P16"/>
    <mergeCell ref="C2:G2"/>
    <mergeCell ref="C3:G3"/>
    <mergeCell ref="C4:G4"/>
    <mergeCell ref="C5:G5"/>
    <mergeCell ref="C6:G6"/>
    <mergeCell ref="C7:G7"/>
    <mergeCell ref="C8:G8"/>
    <mergeCell ref="C9:G9"/>
    <mergeCell ref="C10:G10"/>
    <mergeCell ref="C11:G11"/>
    <mergeCell ref="C12:G12"/>
    <mergeCell ref="E15:E16"/>
  </mergeCells>
  <pageMargins left="0.70866141732283472" right="0.51181102362204722" top="1.1811023622047245" bottom="0.55118110236220474" header="0.31496062992125984" footer="0.31496062992125984"/>
  <pageSetup paperSize="9" scale="68" fitToHeight="0" orientation="portrait" r:id="rId1"/>
  <headerFooter>
    <oddHeader xml:space="preserve">&amp;L&amp;G&amp;C&amp;G&amp;R&amp;"-,Bold"Agreement Symbol:  
Agreement Amendment: 
&amp;"-,Italic"Budget Submission Sheet&amp;"-,Bold"
</oddHeader>
    <oddFooter>&amp;R&amp;9&amp;P of &amp;N</oddFooter>
  </headerFooter>
  <ignoredErrors>
    <ignoredError sqref="J10 L10 N10 P10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B - LC</vt:lpstr>
    </vt:vector>
  </TitlesOfParts>
  <Company>UNHCR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Mignon van der Liet-Senders</dc:creator>
  <cp:lastModifiedBy>Bashir Katche</cp:lastModifiedBy>
  <cp:lastPrinted>2015-11-09T13:08:59Z</cp:lastPrinted>
  <dcterms:created xsi:type="dcterms:W3CDTF">2013-12-05T13:44:13Z</dcterms:created>
  <dcterms:modified xsi:type="dcterms:W3CDTF">2017-07-05T07:18:19Z</dcterms:modified>
</cp:coreProperties>
</file>